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ttps://itcabhra-my.sharepoint.com/personal/93333_itc_in/Documents/Documents/D Drive Data/03_Demerger/Accounts/2412/FS/"/>
    </mc:Choice>
  </mc:AlternateContent>
  <xr:revisionPtr revIDLastSave="49" documentId="8_{9CCABEF0-42B1-41F4-B8FE-C7A7E83B5236}" xr6:coauthVersionLast="47" xr6:coauthVersionMax="47" xr10:uidLastSave="{9145293F-5E6F-4D9A-B9BD-4790ED133E3F}"/>
  <bookViews>
    <workbookView xWindow="-110" yWindow="-110" windowWidth="19420" windowHeight="10300" xr2:uid="{00000000-000D-0000-FFFF-FFFF00000000}"/>
  </bookViews>
  <sheets>
    <sheet name="SEBI PL" sheetId="1" r:id="rId1"/>
  </sheets>
  <definedNames>
    <definedName name="AS2DocOpenMode" hidden="1">"AS2DocumentEdit"</definedName>
    <definedName name="_xlnm.Print_Area" localSheetId="0">'SEBI PL'!$A$1:$M$73</definedName>
    <definedName name="Z_72D18146_C293_4BF6_9789_8B2151CE2E22_.wvu.Cols" localSheetId="0" hidden="1">'SEBI PL'!#REF!,'SEBI PL'!#REF!,'SEBI PL'!#REF!</definedName>
    <definedName name="Z_72D18146_C293_4BF6_9789_8B2151CE2E22_.wvu.PrintArea" localSheetId="0" hidden="1">'SEBI PL'!$B$1:$L$46,'SEBI PL'!#REF!</definedName>
    <definedName name="Z_72D18146_C293_4BF6_9789_8B2151CE2E22_.wvu.Rows" localSheetId="0" hidden="1">'SEBI PL'!#REF!,'SEBI PL'!#REF!,'SEBI PL'!#REF!,'SEBI PL'!#REF!,'SEBI PL'!#REF!,'SEBI PL'!#REF!,'SEBI PL'!#REF!,'SEBI PL'!#REF!,'SEBI PL'!#REF!,'SEBI PL'!#REF!,'SEBI PL'!#REF!,'SEBI PL'!#REF!,'SEBI PL'!#REF!</definedName>
  </definedNames>
  <calcPr calcId="191029"/>
  <customWorkbookViews>
    <customWorkbookView name="Avijit Dey - Personal View" guid="{72D18146-C293-4BF6-9789-8B2151CE2E22}" mergeInterval="0" personalView="1" maximized="1" windowWidth="1362" windowHeight="5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1" l="1"/>
  <c r="K23" i="1"/>
  <c r="J23" i="1"/>
  <c r="I23" i="1"/>
  <c r="H23" i="1"/>
  <c r="G23" i="1"/>
  <c r="H28" i="1"/>
  <c r="G28" i="1"/>
  <c r="I28" i="1" l="1"/>
  <c r="K28" i="1" l="1"/>
  <c r="L28" i="1"/>
  <c r="J28" i="1"/>
  <c r="H18" i="1" l="1"/>
  <c r="K18" i="1"/>
  <c r="K25" i="1" s="1"/>
  <c r="K27" i="1" s="1"/>
  <c r="K31" i="1" s="1"/>
  <c r="K37" i="1" s="1"/>
  <c r="J18" i="1"/>
  <c r="J25" i="1" s="1"/>
  <c r="J27" i="1" s="1"/>
  <c r="J31" i="1" s="1"/>
  <c r="J37" i="1" s="1"/>
  <c r="H25" i="1" l="1"/>
  <c r="H27" i="1" s="1"/>
  <c r="H31" i="1" s="1"/>
  <c r="H37" i="1" s="1"/>
  <c r="G18" i="1"/>
  <c r="G25" i="1" l="1"/>
  <c r="G27" i="1" l="1"/>
  <c r="L18" i="1" l="1"/>
  <c r="L25" i="1" l="1"/>
  <c r="L27" i="1" s="1"/>
  <c r="I18" i="1" l="1"/>
  <c r="I25" i="1" l="1"/>
  <c r="I27" i="1" s="1"/>
  <c r="L31" i="1" l="1"/>
  <c r="L37" i="1" s="1"/>
  <c r="G31" i="1" l="1"/>
  <c r="I31" i="1"/>
  <c r="I37" i="1" s="1"/>
  <c r="G37" i="1" l="1"/>
</calcChain>
</file>

<file path=xl/sharedStrings.xml><?xml version="1.0" encoding="utf-8"?>
<sst xmlns="http://schemas.openxmlformats.org/spreadsheetml/2006/main" count="87" uniqueCount="68">
  <si>
    <t>ended</t>
  </si>
  <si>
    <t>a)</t>
  </si>
  <si>
    <t>b)</t>
  </si>
  <si>
    <t>PAID UP EQUITY SHARE CAPITAL</t>
  </si>
  <si>
    <t>-</t>
  </si>
  <si>
    <t>Notes :</t>
  </si>
  <si>
    <t>Employee benefits expense</t>
  </si>
  <si>
    <t>(a)</t>
  </si>
  <si>
    <t>(b)</t>
  </si>
  <si>
    <t>TOTAL EXPENSES</t>
  </si>
  <si>
    <t>EXPENSES</t>
  </si>
  <si>
    <t>(Unaudited)</t>
  </si>
  <si>
    <t>Particulars</t>
  </si>
  <si>
    <t xml:space="preserve">Registered Office : </t>
  </si>
  <si>
    <t>For and on behalf of the Board</t>
  </si>
  <si>
    <t xml:space="preserve">Virginia House, 37 J.L. Nehru Road, </t>
  </si>
  <si>
    <t>Kolkata 700 071, India</t>
  </si>
  <si>
    <t>3 Months</t>
  </si>
  <si>
    <t xml:space="preserve">Other expenses </t>
  </si>
  <si>
    <t>Current Tax</t>
  </si>
  <si>
    <t>Items that will not be reclassified to profit or loss</t>
  </si>
  <si>
    <t xml:space="preserve">  (ii)</t>
  </si>
  <si>
    <t>Items that will be reclassified to profit or loss</t>
  </si>
  <si>
    <r>
      <t xml:space="preserve">OTHER </t>
    </r>
    <r>
      <rPr>
        <sz val="16"/>
        <rFont val="Arial"/>
        <family val="2"/>
      </rPr>
      <t>INCOME</t>
    </r>
  </si>
  <si>
    <t>TOTAL INCOME (1+2)</t>
  </si>
  <si>
    <t xml:space="preserve">(Audited) </t>
  </si>
  <si>
    <t>This statement is as per Regulation 33 of the SEBI (Listing Obligations and Disclosure Requirements) Regulations, 2015.</t>
  </si>
  <si>
    <t xml:space="preserve">EXCEPTIONAL ITEMS </t>
  </si>
  <si>
    <t>Limited Review</t>
  </si>
  <si>
    <t>TAX EXPENSE</t>
  </si>
  <si>
    <t>Preceding
 3 Months</t>
  </si>
  <si>
    <t>Income tax relating to items that will not be reclassified to 
profit or loss</t>
  </si>
  <si>
    <t>Income tax relating to items that will be reclassified to 
profit or loss</t>
  </si>
  <si>
    <t>31.03.2024</t>
  </si>
  <si>
    <r>
      <t xml:space="preserve">(Equity Shares of </t>
    </r>
    <r>
      <rPr>
        <sz val="16"/>
        <rFont val="Rupee Foradian"/>
        <family val="2"/>
      </rPr>
      <t>₹</t>
    </r>
    <r>
      <rPr>
        <sz val="16"/>
        <rFont val="Arial"/>
        <family val="2"/>
      </rPr>
      <t xml:space="preserve"> 1/- each)</t>
    </r>
  </si>
  <si>
    <t>OTHER EQUITY</t>
  </si>
  <si>
    <t>Period from 28.07.2023</t>
  </si>
  <si>
    <t>to</t>
  </si>
  <si>
    <t>31.12.2024</t>
  </si>
  <si>
    <t>31.12.2023</t>
  </si>
  <si>
    <t>9 Months</t>
  </si>
  <si>
    <t>Managing Director</t>
  </si>
  <si>
    <t>Website: www.itchotels.com | E-mail: investorservices@itchotels.in | Phone: +91-124-417 1717 | CIN : U55101WB2023PLC263914</t>
  </si>
  <si>
    <r>
      <t xml:space="preserve">EARNINGS PER SHARE (of </t>
    </r>
    <r>
      <rPr>
        <sz val="16"/>
        <rFont val="Rupee Foradian"/>
        <family val="2"/>
      </rPr>
      <t xml:space="preserve">₹ </t>
    </r>
    <r>
      <rPr>
        <sz val="16"/>
        <rFont val="Arial"/>
        <family val="2"/>
      </rPr>
      <t>1/- each) (not annualised):</t>
    </r>
  </si>
  <si>
    <t>(Refer Note 4)</t>
  </si>
  <si>
    <t>As the Company was incorporated on July 28, 2023, the comparatives given in these financial results are for the period July 28, 2023 to December 31, 2023 or July 28, 2023 to March 31, 2024, as applicable.</t>
  </si>
  <si>
    <t>Dated : January 25, 2025</t>
  </si>
  <si>
    <t>Figures presented as “…” are below the rounding off norm adopted by the Company.</t>
  </si>
  <si>
    <t>…</t>
  </si>
  <si>
    <t>Chief Financial Officer</t>
  </si>
  <si>
    <t>(₹ in Lakhs)</t>
  </si>
  <si>
    <t>REVENUE FROM OPERATIONS</t>
  </si>
  <si>
    <t xml:space="preserve">Corresponding 
3 Months </t>
  </si>
  <si>
    <t>The Unaudited Financial Results were reviewed by the Audit Committee, and approved by the Board of Directors of the Company at its meetings held on January 25, 2025.</t>
  </si>
  <si>
    <t>Place : Gurugram, India</t>
  </si>
  <si>
    <t>30.09.2024</t>
  </si>
  <si>
    <t>PROFIT / (LOSS) BEFORE EXCEPTIONAL ITEMS AND TAX (3-4)</t>
  </si>
  <si>
    <t>PROFIT / (LOSS) BEFORE TAX (5+6)</t>
  </si>
  <si>
    <t>PROFIT / (LOSS) FOR THE PERIOD (7-8)</t>
  </si>
  <si>
    <t>The Company is yet to start commercial operations as on December 31, 2024; hence, there is no reportable segment as per Indian Accounting Standard - Ind AS 108 "Segment Reporting".</t>
  </si>
  <si>
    <t>Statement of Unaudited Financial Results for the Quarter and Nine Months ended December 31, 2024</t>
  </si>
  <si>
    <t>Deferred Tax</t>
  </si>
  <si>
    <t>OTHER COMPREHENSIVE INCOME</t>
  </si>
  <si>
    <t>TOTAL COMPREHENSIVE INCOME (9+10)</t>
  </si>
  <si>
    <r>
      <t>Basic (</t>
    </r>
    <r>
      <rPr>
        <sz val="16"/>
        <rFont val="Rupee Foradian"/>
        <family val="2"/>
      </rPr>
      <t>₹</t>
    </r>
    <r>
      <rPr>
        <sz val="16"/>
        <rFont val="Arial"/>
        <family val="2"/>
      </rPr>
      <t>)</t>
    </r>
  </si>
  <si>
    <r>
      <t>Diluted  (</t>
    </r>
    <r>
      <rPr>
        <sz val="16"/>
        <rFont val="Rupee Foradian"/>
        <family val="2"/>
      </rPr>
      <t>₹</t>
    </r>
    <r>
      <rPr>
        <sz val="16"/>
        <rFont val="Arial"/>
        <family val="2"/>
      </rPr>
      <t>)</t>
    </r>
  </si>
  <si>
    <t>The Hon’ble National Company Law Tribunal, Kolkata Bench, vide Order dated October 4, 2024, sanctioned the Scheme of Arrangement amongst ITC Limited and the Company and their respective shareholders and creditors under Sections 230 to 232 read with the other applicable provisions of the Companies Act, 2013 (Scheme) for demerger of the Hotels Business of ITC Limited into the Company. Consequent to the Company and ITC Limited mutually acknowledging that all the conditions specified in Clause 28 of the Scheme had been fulfilled and satisfied, including filing of the aforesaid Order with the Registrar of Companies, West Bengal, the Appointed Date and the Effective Date of the Scheme was January 1, 2025. Accordingly, no accounting effect in respect of the Scheme has been given in these Results.
The Board of Directors of the Company at its meeting held on January 11, 2025 allotted 125,11,71,040 Equity Shares of ₹ 1/- each to the shareholders of ITC Limited as on the Record Date i.e., January 6, 2025 as per the Share Entitlement Ratio stated in the Scheme (i.e. 1 Equity Share of face and paid-up value of Re. 1/- each for every 10 Ordinary Shares of face and paid-up value of Re. 1/- each held in ITC Limited). Consequently, the Company has ceased to be a subsidiary of ITC Limited effective January 11, 2025.
Further, the Company is in the process of listing of its equity shares in accordance with the Scheme.</t>
  </si>
  <si>
    <t>The Company is required to file its financial results with the relevant stock exchanges subsequent to the listing of equity shares of the Company in accordance with the Scheme, as required under Regulation 33 of the SEBI (Listing Obligations and Disclosure Requirements) Regulations, 2015 and have accordingly been subjected to Limited Review by the statutory auditors of the Company, who have issued an unmodified conclusion on the same.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</si>
</sst>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64" formatCode="_(&quot;$&quot;* #,##0.00_);_(&quot;$&quot;* \(#,##0.00\);_(&quot;$&quot;* &quot;-&quot;??_);_(@_)"/>
    <numFmt numFmtId="165" formatCode="_(* #,##0.00_);_(* \(#,##0.00\);_(* &quot;-&quot;??_);_(@_)"/>
    <numFmt numFmtId="166" formatCode="&quot;Rs.&quot;\ #,##0;&quot;Rs.&quot;\ \-#,##0"/>
    <numFmt numFmtId="167" formatCode="_ &quot;Rs.&quot;\ * #,##0.00_ ;_ &quot;Rs.&quot;\ * \-#,##0.00_ ;_ &quot;Rs.&quot;\ * &quot;-&quot;??_ ;_ @_ "/>
    <numFmt numFmtId="168" formatCode="0.00_);\(0.00\)"/>
    <numFmt numFmtId="169" formatCode="0_);\(0\)"/>
    <numFmt numFmtId="172" formatCode="#,##0.00;\(#,##0.00\)"/>
    <numFmt numFmtId="173" formatCode="_(* #,##0_);_(* \(#,##0\);_(* &quot;-&quot;??_);_(@_)"/>
    <numFmt numFmtId="174" formatCode="&quot;£&quot;#,##0;\-&quot;£&quot;#,##0"/>
    <numFmt numFmtId="175" formatCode="&quot;£&quot;#,##0;[Red]\-&quot;£&quot;#,##0"/>
    <numFmt numFmtId="177" formatCode="0.00000"/>
  </numFmts>
  <fonts count="49">
    <font>
      <sz val="10"/>
      <name val="Arial"/>
    </font>
    <font>
      <sz val="10"/>
      <name val="Arial"/>
      <family val="2"/>
    </font>
    <font>
      <sz val="9"/>
      <name val="Arial"/>
      <family val="2"/>
    </font>
    <font>
      <sz val="10"/>
      <name val="Arial"/>
      <family val="2"/>
    </font>
    <font>
      <sz val="12"/>
      <name val="Arial"/>
      <family val="2"/>
    </font>
    <font>
      <sz val="11"/>
      <name val="Arial"/>
      <family val="2"/>
    </font>
    <font>
      <sz val="11"/>
      <color indexed="8"/>
      <name val="Calibri"/>
      <family val="2"/>
    </font>
    <font>
      <b/>
      <sz val="18"/>
      <color indexed="56"/>
      <name val="Cambria"/>
      <family val="2"/>
    </font>
    <font>
      <sz val="10"/>
      <color indexed="8"/>
      <name val="Arial"/>
      <family val="2"/>
    </font>
    <font>
      <b/>
      <sz val="16"/>
      <name val="Arial"/>
      <family val="2"/>
    </font>
    <font>
      <sz val="10"/>
      <name val="Helv"/>
      <charset val="204"/>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Calibri"/>
      <family val="2"/>
    </font>
    <font>
      <sz val="11"/>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9"/>
      <color indexed="8"/>
      <name val="Arial"/>
      <family val="2"/>
    </font>
    <font>
      <b/>
      <sz val="11"/>
      <color indexed="63"/>
      <name val="Calibri"/>
      <family val="2"/>
    </font>
    <font>
      <sz val="11"/>
      <color indexed="8"/>
      <name val="Times New Roman"/>
      <family val="1"/>
    </font>
    <font>
      <b/>
      <sz val="11"/>
      <color indexed="16"/>
      <name val="Times New Roman"/>
      <family val="1"/>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color indexed="8"/>
      <name val="Calibri"/>
      <family val="2"/>
    </font>
    <font>
      <sz val="11"/>
      <color indexed="10"/>
      <name val="Calibri"/>
      <family val="2"/>
    </font>
    <font>
      <sz val="16"/>
      <name val="Arial"/>
      <family val="2"/>
    </font>
    <font>
      <sz val="16"/>
      <name val="Rupee Foradian"/>
      <family val="2"/>
    </font>
    <font>
      <strike/>
      <sz val="16"/>
      <name val="Arial"/>
      <family val="2"/>
    </font>
    <font>
      <b/>
      <sz val="14"/>
      <name val="Arial"/>
      <family val="2"/>
    </font>
    <font>
      <strike/>
      <sz val="9"/>
      <name val="Arial"/>
      <family val="2"/>
    </font>
    <font>
      <sz val="10"/>
      <name val="Arial"/>
      <family val="2"/>
    </font>
    <font>
      <sz val="10"/>
      <color theme="1"/>
      <name val="Calibri"/>
      <family val="2"/>
      <scheme val="minor"/>
    </font>
    <font>
      <sz val="11"/>
      <color theme="1"/>
      <name val="Calibri"/>
      <family val="2"/>
      <scheme val="minor"/>
    </font>
    <font>
      <sz val="16"/>
      <color rgb="FFFF0000"/>
      <name val="Arial"/>
      <family val="2"/>
    </font>
    <font>
      <sz val="14"/>
      <name val="Arial"/>
      <family val="2"/>
    </font>
    <font>
      <sz val="15"/>
      <name val="Arial"/>
      <family val="2"/>
    </font>
    <font>
      <sz val="9"/>
      <color rgb="FFFF0000"/>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3"/>
      </left>
      <right style="thin">
        <color indexed="63"/>
      </right>
      <top style="thin">
        <color indexed="64"/>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999">
    <xf numFmtId="0" fontId="0" fillId="0" borderId="0"/>
    <xf numFmtId="0" fontId="3" fillId="0" borderId="0"/>
    <xf numFmtId="0" fontId="10" fillId="0" borderId="0"/>
    <xf numFmtId="0" fontId="3" fillId="0" borderId="0"/>
    <xf numFmtId="0" fontId="3" fillId="0" borderId="0"/>
    <xf numFmtId="0" fontId="3"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165" fontId="1"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6" fillId="0" borderId="0" applyFont="0" applyFill="0" applyBorder="0" applyAlignment="0" applyProtection="0"/>
    <xf numFmtId="165" fontId="15" fillId="0" borderId="0" applyFont="0" applyFill="0" applyBorder="0" applyAlignment="0" applyProtection="0"/>
    <xf numFmtId="165" fontId="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5" fillId="0" borderId="0" applyFont="0" applyFill="0" applyBorder="0" applyAlignment="0" applyProtection="0"/>
    <xf numFmtId="165" fontId="6" fillId="0" borderId="0" applyFont="0" applyFill="0" applyBorder="0" applyAlignment="0" applyProtection="0"/>
    <xf numFmtId="173" fontId="6" fillId="0" borderId="0" applyFont="0" applyFill="0" applyBorder="0" applyAlignment="0" applyProtection="0"/>
    <xf numFmtId="165" fontId="3"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43"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42" fillId="0" borderId="0" applyFont="0" applyFill="0" applyBorder="0" applyAlignment="0" applyProtection="0"/>
    <xf numFmtId="165" fontId="3" fillId="0" borderId="0" applyFont="0" applyFill="0" applyBorder="0" applyAlignment="0" applyProtection="0"/>
    <xf numFmtId="165" fontId="8" fillId="0" borderId="0" applyFont="0" applyFill="0" applyBorder="0" applyAlignment="0" applyProtection="0">
      <alignment vertical="top"/>
    </xf>
    <xf numFmtId="165" fontId="6"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165" fontId="16"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6" fillId="0" borderId="0" applyFont="0" applyFill="0" applyBorder="0" applyAlignment="0" applyProtection="0"/>
    <xf numFmtId="0" fontId="3"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174" fontId="26" fillId="0" borderId="0"/>
    <xf numFmtId="174" fontId="26" fillId="0" borderId="0"/>
    <xf numFmtId="174" fontId="26" fillId="0" borderId="0"/>
    <xf numFmtId="174" fontId="26" fillId="0" borderId="0"/>
    <xf numFmtId="174" fontId="26" fillId="0" borderId="0"/>
    <xf numFmtId="174" fontId="26" fillId="0" borderId="0"/>
    <xf numFmtId="172" fontId="26" fillId="0" borderId="0"/>
    <xf numFmtId="174" fontId="26" fillId="0" borderId="0"/>
    <xf numFmtId="174" fontId="26" fillId="0" borderId="0"/>
    <xf numFmtId="174" fontId="26" fillId="0" borderId="0"/>
    <xf numFmtId="174" fontId="26" fillId="0" borderId="0"/>
    <xf numFmtId="174" fontId="26" fillId="0" borderId="0"/>
    <xf numFmtId="174" fontId="26" fillId="0" borderId="0"/>
    <xf numFmtId="0" fontId="3" fillId="0" borderId="0"/>
    <xf numFmtId="174" fontId="26" fillId="0" borderId="0"/>
    <xf numFmtId="174" fontId="26" fillId="0" borderId="0"/>
    <xf numFmtId="0" fontId="6" fillId="0" borderId="0"/>
    <xf numFmtId="0" fontId="44" fillId="0" borderId="0"/>
    <xf numFmtId="0" fontId="6" fillId="0" borderId="0"/>
    <xf numFmtId="174" fontId="26" fillId="0" borderId="0"/>
    <xf numFmtId="174" fontId="26" fillId="0" borderId="0"/>
    <xf numFmtId="0" fontId="3" fillId="0" borderId="0"/>
    <xf numFmtId="174" fontId="26" fillId="0" borderId="0"/>
    <xf numFmtId="174" fontId="26" fillId="0" borderId="0"/>
    <xf numFmtId="174" fontId="26" fillId="0" borderId="0"/>
    <xf numFmtId="174" fontId="26" fillId="0" borderId="0"/>
    <xf numFmtId="174" fontId="26" fillId="0" borderId="0"/>
    <xf numFmtId="174" fontId="26" fillId="0" borderId="0"/>
    <xf numFmtId="169" fontId="26" fillId="0" borderId="0"/>
    <xf numFmtId="169" fontId="26" fillId="0" borderId="0"/>
    <xf numFmtId="175" fontId="26" fillId="0" borderId="0"/>
    <xf numFmtId="175" fontId="26" fillId="0" borderId="0"/>
    <xf numFmtId="175" fontId="26" fillId="0" borderId="0"/>
    <xf numFmtId="174" fontId="26" fillId="0" borderId="0"/>
    <xf numFmtId="169" fontId="26" fillId="0" borderId="0"/>
    <xf numFmtId="169" fontId="26" fillId="0" borderId="0"/>
    <xf numFmtId="0" fontId="15"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43" fillId="0" borderId="0"/>
    <xf numFmtId="0" fontId="43" fillId="0" borderId="0"/>
    <xf numFmtId="0" fontId="44" fillId="0" borderId="0"/>
    <xf numFmtId="0" fontId="44" fillId="0" borderId="0"/>
    <xf numFmtId="0" fontId="6" fillId="0" borderId="0"/>
    <xf numFmtId="0" fontId="3" fillId="0" borderId="0"/>
    <xf numFmtId="0" fontId="44" fillId="0" borderId="0"/>
    <xf numFmtId="0" fontId="3" fillId="0" borderId="0"/>
    <xf numFmtId="0" fontId="3" fillId="0" borderId="0"/>
    <xf numFmtId="0" fontId="3" fillId="0" borderId="0"/>
    <xf numFmtId="0" fontId="3" fillId="0" borderId="0"/>
    <xf numFmtId="0" fontId="3" fillId="0" borderId="0"/>
    <xf numFmtId="0" fontId="8" fillId="0" borderId="0">
      <alignment vertical="top"/>
    </xf>
    <xf numFmtId="0" fontId="3" fillId="0" borderId="0"/>
    <xf numFmtId="0" fontId="3" fillId="0" borderId="0"/>
    <xf numFmtId="0" fontId="3" fillId="0" borderId="0"/>
    <xf numFmtId="0" fontId="3" fillId="0" borderId="0"/>
    <xf numFmtId="169" fontId="26" fillId="0" borderId="0"/>
    <xf numFmtId="169" fontId="26" fillId="0" borderId="0"/>
    <xf numFmtId="174" fontId="26" fillId="0" borderId="0"/>
    <xf numFmtId="174" fontId="26" fillId="0" borderId="0"/>
    <xf numFmtId="174" fontId="26" fillId="0" borderId="0"/>
    <xf numFmtId="174" fontId="26" fillId="0" borderId="0"/>
    <xf numFmtId="169" fontId="26" fillId="0" borderId="0"/>
    <xf numFmtId="174" fontId="26" fillId="0" borderId="0"/>
    <xf numFmtId="174" fontId="26" fillId="0" borderId="0"/>
    <xf numFmtId="174" fontId="26" fillId="0" borderId="0"/>
    <xf numFmtId="174" fontId="26" fillId="0" borderId="0"/>
    <xf numFmtId="174" fontId="26" fillId="0" borderId="0"/>
    <xf numFmtId="174" fontId="26" fillId="0" borderId="0"/>
    <xf numFmtId="174" fontId="26" fillId="0" borderId="0"/>
    <xf numFmtId="172" fontId="26" fillId="0" borderId="0"/>
    <xf numFmtId="174" fontId="26" fillId="0" borderId="0"/>
    <xf numFmtId="174" fontId="26" fillId="0" borderId="0"/>
    <xf numFmtId="174" fontId="26" fillId="0" borderId="0"/>
    <xf numFmtId="172"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9" fontId="26" fillId="0" borderId="0"/>
    <xf numFmtId="174" fontId="26" fillId="0" borderId="0"/>
    <xf numFmtId="169" fontId="26" fillId="0" borderId="0"/>
    <xf numFmtId="0" fontId="3" fillId="0" borderId="0"/>
    <xf numFmtId="0" fontId="3" fillId="0" borderId="0"/>
    <xf numFmtId="0" fontId="3" fillId="0" borderId="0"/>
    <xf numFmtId="169" fontId="26" fillId="0" borderId="0"/>
    <xf numFmtId="0" fontId="3" fillId="0" borderId="0"/>
    <xf numFmtId="0" fontId="3" fillId="0" borderId="0"/>
    <xf numFmtId="0" fontId="3" fillId="0" borderId="0"/>
    <xf numFmtId="0" fontId="3" fillId="0" borderId="0"/>
    <xf numFmtId="0" fontId="3" fillId="0" borderId="0"/>
    <xf numFmtId="0" fontId="3" fillId="0" borderId="0"/>
    <xf numFmtId="169" fontId="26" fillId="0" borderId="0"/>
    <xf numFmtId="0" fontId="3" fillId="0" borderId="0"/>
    <xf numFmtId="0" fontId="3" fillId="0" borderId="0"/>
    <xf numFmtId="0" fontId="3" fillId="0" borderId="0"/>
    <xf numFmtId="0" fontId="3" fillId="0" borderId="0"/>
    <xf numFmtId="169"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26" fillId="0" borderId="0"/>
    <xf numFmtId="174" fontId="26" fillId="0" borderId="0"/>
    <xf numFmtId="174" fontId="26" fillId="0" borderId="0"/>
    <xf numFmtId="174" fontId="26" fillId="0" borderId="0"/>
    <xf numFmtId="174" fontId="26" fillId="0" borderId="0"/>
    <xf numFmtId="174" fontId="26" fillId="0" borderId="0"/>
    <xf numFmtId="174" fontId="26" fillId="0" borderId="0"/>
    <xf numFmtId="174" fontId="26" fillId="0" borderId="0"/>
    <xf numFmtId="174" fontId="26" fillId="0" borderId="0"/>
    <xf numFmtId="174" fontId="26" fillId="0" borderId="0"/>
    <xf numFmtId="174" fontId="26" fillId="0" borderId="0"/>
    <xf numFmtId="0" fontId="3" fillId="0" borderId="0">
      <alignment vertical="top"/>
    </xf>
    <xf numFmtId="174" fontId="26" fillId="0" borderId="0"/>
    <xf numFmtId="174" fontId="26" fillId="0" borderId="0"/>
    <xf numFmtId="0" fontId="26" fillId="0" borderId="0"/>
    <xf numFmtId="0" fontId="3" fillId="0" borderId="0"/>
    <xf numFmtId="0" fontId="3" fillId="0" borderId="0"/>
    <xf numFmtId="0" fontId="3" fillId="0" borderId="0"/>
    <xf numFmtId="0" fontId="3" fillId="0" borderId="0"/>
    <xf numFmtId="0" fontId="26" fillId="0" borderId="0"/>
    <xf numFmtId="174" fontId="26" fillId="0" borderId="0"/>
    <xf numFmtId="0" fontId="44" fillId="0" borderId="0"/>
    <xf numFmtId="169" fontId="26" fillId="0" borderId="0"/>
    <xf numFmtId="169" fontId="26" fillId="0" borderId="0"/>
    <xf numFmtId="169" fontId="26" fillId="0" borderId="0"/>
    <xf numFmtId="169" fontId="26" fillId="0" borderId="0"/>
    <xf numFmtId="0" fontId="3" fillId="0" borderId="0"/>
    <xf numFmtId="0" fontId="3" fillId="0" borderId="0"/>
    <xf numFmtId="0" fontId="3" fillId="0" borderId="0"/>
    <xf numFmtId="0" fontId="3" fillId="0" borderId="0"/>
    <xf numFmtId="0" fontId="3" fillId="0" borderId="0"/>
    <xf numFmtId="0" fontId="3" fillId="0" borderId="0"/>
    <xf numFmtId="169" fontId="26" fillId="0" borderId="0"/>
    <xf numFmtId="174" fontId="26" fillId="0" borderId="0"/>
    <xf numFmtId="174" fontId="26" fillId="0" borderId="0"/>
    <xf numFmtId="0" fontId="3" fillId="0" borderId="0">
      <alignment vertical="top"/>
    </xf>
    <xf numFmtId="174" fontId="26" fillId="0" borderId="0"/>
    <xf numFmtId="174" fontId="26" fillId="0" borderId="0"/>
    <xf numFmtId="174" fontId="26" fillId="0" borderId="0"/>
    <xf numFmtId="174" fontId="26" fillId="0" borderId="0"/>
    <xf numFmtId="0" fontId="3" fillId="0" borderId="0"/>
    <xf numFmtId="0" fontId="4" fillId="0" borderId="0"/>
    <xf numFmtId="0" fontId="3" fillId="0" borderId="0"/>
    <xf numFmtId="0" fontId="3" fillId="0" borderId="0"/>
    <xf numFmtId="0" fontId="3" fillId="0" borderId="0"/>
    <xf numFmtId="173" fontId="26" fillId="0" borderId="0"/>
    <xf numFmtId="169" fontId="26" fillId="0" borderId="0"/>
    <xf numFmtId="169" fontId="26" fillId="0" borderId="0"/>
    <xf numFmtId="0" fontId="3" fillId="0" borderId="0"/>
    <xf numFmtId="172" fontId="26"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9" fontId="26" fillId="0" borderId="0"/>
    <xf numFmtId="169" fontId="26" fillId="0" borderId="0"/>
    <xf numFmtId="169" fontId="26" fillId="0" borderId="0"/>
    <xf numFmtId="175" fontId="26" fillId="0" borderId="0"/>
    <xf numFmtId="175" fontId="26" fillId="0" borderId="0"/>
    <xf numFmtId="175" fontId="26" fillId="0" borderId="0"/>
    <xf numFmtId="175" fontId="26" fillId="0" borderId="0"/>
    <xf numFmtId="175" fontId="26" fillId="0" borderId="0"/>
    <xf numFmtId="174" fontId="26" fillId="0" borderId="0"/>
    <xf numFmtId="174" fontId="26" fillId="0" borderId="0"/>
    <xf numFmtId="169" fontId="26" fillId="0" borderId="0"/>
    <xf numFmtId="169" fontId="26" fillId="0" borderId="0"/>
    <xf numFmtId="0" fontId="3" fillId="0" borderId="0"/>
    <xf numFmtId="174" fontId="26" fillId="0" borderId="0"/>
    <xf numFmtId="174" fontId="26"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44"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166"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44" fillId="0" borderId="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3" fillId="23" borderId="7" applyNumberFormat="0" applyFont="0" applyAlignment="0" applyProtection="0"/>
    <xf numFmtId="0" fontId="6" fillId="23" borderId="7" applyNumberFormat="0" applyFont="0" applyAlignment="0" applyProtection="0"/>
    <xf numFmtId="0" fontId="4"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40" fontId="28" fillId="24" borderId="0">
      <alignment horizontal="right"/>
    </xf>
    <xf numFmtId="0" fontId="29" fillId="24" borderId="9"/>
    <xf numFmtId="9" fontId="3" fillId="0" borderId="0" applyFont="0" applyFill="0" applyBorder="0" applyAlignment="0" applyProtection="0"/>
    <xf numFmtId="9" fontId="43"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44" fillId="0" borderId="0" applyFont="0" applyFill="0" applyBorder="0" applyAlignment="0" applyProtection="0"/>
    <xf numFmtId="9" fontId="15"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4" fontId="8" fillId="25" borderId="8" applyNumberFormat="0" applyProtection="0">
      <alignment vertical="center"/>
    </xf>
    <xf numFmtId="4" fontId="30" fillId="25" borderId="8" applyNumberFormat="0" applyProtection="0">
      <alignment vertical="center"/>
    </xf>
    <xf numFmtId="4" fontId="8" fillId="25" borderId="8" applyNumberFormat="0" applyProtection="0">
      <alignment horizontal="left" vertical="center" indent="1"/>
    </xf>
    <xf numFmtId="4" fontId="8" fillId="25" borderId="8" applyNumberFormat="0" applyProtection="0">
      <alignment horizontal="left" vertical="center" indent="1"/>
    </xf>
    <xf numFmtId="0" fontId="3" fillId="26" borderId="8" applyNumberFormat="0" applyProtection="0">
      <alignment horizontal="left" vertical="center" indent="1"/>
    </xf>
    <xf numFmtId="4" fontId="8" fillId="27" borderId="8" applyNumberFormat="0" applyProtection="0">
      <alignment horizontal="right" vertical="center"/>
    </xf>
    <xf numFmtId="4" fontId="8" fillId="28" borderId="8" applyNumberFormat="0" applyProtection="0">
      <alignment horizontal="right" vertical="center"/>
    </xf>
    <xf numFmtId="4" fontId="8" fillId="29" borderId="8" applyNumberFormat="0" applyProtection="0">
      <alignment horizontal="right" vertical="center"/>
    </xf>
    <xf numFmtId="4" fontId="8" fillId="30" borderId="8" applyNumberFormat="0" applyProtection="0">
      <alignment horizontal="right" vertical="center"/>
    </xf>
    <xf numFmtId="4" fontId="8" fillId="31" borderId="8" applyNumberFormat="0" applyProtection="0">
      <alignment horizontal="right" vertical="center"/>
    </xf>
    <xf numFmtId="4" fontId="8" fillId="32" borderId="8" applyNumberFormat="0" applyProtection="0">
      <alignment horizontal="right" vertical="center"/>
    </xf>
    <xf numFmtId="4" fontId="8" fillId="33" borderId="8" applyNumberFormat="0" applyProtection="0">
      <alignment horizontal="right" vertical="center"/>
    </xf>
    <xf numFmtId="4" fontId="8" fillId="34" borderId="8" applyNumberFormat="0" applyProtection="0">
      <alignment horizontal="right" vertical="center"/>
    </xf>
    <xf numFmtId="4" fontId="8" fillId="35" borderId="8" applyNumberFormat="0" applyProtection="0">
      <alignment horizontal="right" vertical="center"/>
    </xf>
    <xf numFmtId="4" fontId="31" fillId="36" borderId="8" applyNumberFormat="0" applyProtection="0">
      <alignment horizontal="left" vertical="center" indent="1"/>
    </xf>
    <xf numFmtId="4" fontId="8" fillId="37" borderId="10" applyNumberFormat="0" applyProtection="0">
      <alignment horizontal="left" vertical="center" indent="1"/>
    </xf>
    <xf numFmtId="4" fontId="32" fillId="38" borderId="0" applyNumberFormat="0" applyProtection="0">
      <alignment horizontal="left" vertical="center" indent="1"/>
    </xf>
    <xf numFmtId="0" fontId="3" fillId="26" borderId="8" applyNumberFormat="0" applyProtection="0">
      <alignment horizontal="left" vertical="center" indent="1"/>
    </xf>
    <xf numFmtId="4" fontId="8" fillId="37" borderId="8" applyNumberFormat="0" applyProtection="0">
      <alignment horizontal="left" vertical="center" indent="1"/>
    </xf>
    <xf numFmtId="4" fontId="8" fillId="39" borderId="8" applyNumberFormat="0" applyProtection="0">
      <alignment horizontal="left" vertical="center" indent="1"/>
    </xf>
    <xf numFmtId="0" fontId="3" fillId="39" borderId="8" applyNumberFormat="0" applyProtection="0">
      <alignment horizontal="left" vertical="center" indent="1"/>
    </xf>
    <xf numFmtId="0" fontId="3" fillId="39" borderId="8" applyNumberFormat="0" applyProtection="0">
      <alignment horizontal="left" vertical="center" indent="1"/>
    </xf>
    <xf numFmtId="0" fontId="3" fillId="40" borderId="8" applyNumberFormat="0" applyProtection="0">
      <alignment horizontal="left" vertical="center" indent="1"/>
    </xf>
    <xf numFmtId="0" fontId="3" fillId="40" borderId="8" applyNumberFormat="0" applyProtection="0">
      <alignment horizontal="left" vertical="center" indent="1"/>
    </xf>
    <xf numFmtId="0" fontId="3" fillId="41" borderId="8" applyNumberFormat="0" applyProtection="0">
      <alignment horizontal="left" vertical="center" indent="1"/>
    </xf>
    <xf numFmtId="0" fontId="3" fillId="41"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8" fillId="42" borderId="8" applyNumberFormat="0" applyProtection="0">
      <alignment vertical="center"/>
    </xf>
    <xf numFmtId="4" fontId="30" fillId="42" borderId="8" applyNumberFormat="0" applyProtection="0">
      <alignment vertical="center"/>
    </xf>
    <xf numFmtId="4" fontId="8" fillId="42" borderId="8" applyNumberFormat="0" applyProtection="0">
      <alignment horizontal="left" vertical="center" indent="1"/>
    </xf>
    <xf numFmtId="4" fontId="8" fillId="42" borderId="8" applyNumberFormat="0" applyProtection="0">
      <alignment horizontal="left" vertical="center" indent="1"/>
    </xf>
    <xf numFmtId="4" fontId="8" fillId="37" borderId="8" applyNumberFormat="0" applyProtection="0">
      <alignment horizontal="right" vertical="center"/>
    </xf>
    <xf numFmtId="4" fontId="30" fillId="37" borderId="8"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3" fillId="0" borderId="0"/>
    <xf numFmtId="4" fontId="34" fillId="37" borderId="8" applyNumberFormat="0" applyProtection="0">
      <alignment horizontal="right" vertical="center"/>
    </xf>
    <xf numFmtId="0" fontId="3" fillId="0" borderId="0"/>
    <xf numFmtId="0" fontId="3" fillId="0" borderId="0"/>
    <xf numFmtId="0" fontId="3" fillId="0" borderId="0"/>
    <xf numFmtId="0" fontId="3" fillId="0" borderId="0"/>
    <xf numFmtId="0" fontId="3"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167">
    <xf numFmtId="0" fontId="0" fillId="0" borderId="0" xfId="0"/>
    <xf numFmtId="0" fontId="2" fillId="0" borderId="0" xfId="0" applyFont="1"/>
    <xf numFmtId="0" fontId="2" fillId="0" borderId="0" xfId="0" applyFont="1" applyAlignment="1">
      <alignment horizontal="center"/>
    </xf>
    <xf numFmtId="0" fontId="2" fillId="0" borderId="0" xfId="0" applyFont="1" applyBorder="1"/>
    <xf numFmtId="0" fontId="3" fillId="0" borderId="0" xfId="617" applyFont="1" applyAlignment="1"/>
    <xf numFmtId="0" fontId="3" fillId="43" borderId="0" xfId="617" applyFont="1" applyFill="1" applyAlignment="1"/>
    <xf numFmtId="0" fontId="3" fillId="43" borderId="0" xfId="617" applyNumberFormat="1" applyFont="1" applyFill="1" applyAlignment="1">
      <alignment horizontal="right"/>
    </xf>
    <xf numFmtId="2" fontId="37" fillId="0" borderId="0" xfId="0" applyNumberFormat="1" applyFont="1" applyBorder="1" applyAlignment="1">
      <alignment vertical="center"/>
    </xf>
    <xf numFmtId="0" fontId="37" fillId="0" borderId="0" xfId="0" applyFont="1" applyBorder="1" applyAlignment="1"/>
    <xf numFmtId="0" fontId="37" fillId="0" borderId="15" xfId="0" applyFont="1" applyBorder="1" applyAlignment="1"/>
    <xf numFmtId="0" fontId="37" fillId="0" borderId="9" xfId="0" applyFont="1" applyBorder="1" applyAlignment="1"/>
    <xf numFmtId="2" fontId="9" fillId="0" borderId="16" xfId="0" applyNumberFormat="1" applyFont="1" applyFill="1" applyBorder="1" applyAlignment="1">
      <alignment horizontal="right" vertical="center"/>
    </xf>
    <xf numFmtId="168" fontId="9" fillId="0" borderId="16" xfId="0" applyNumberFormat="1" applyFont="1" applyFill="1" applyBorder="1" applyAlignment="1">
      <alignment horizontal="right" vertical="center"/>
    </xf>
    <xf numFmtId="0" fontId="37" fillId="0" borderId="12" xfId="0" applyFont="1" applyBorder="1" applyAlignment="1"/>
    <xf numFmtId="0" fontId="9" fillId="0" borderId="13" xfId="0" applyFont="1" applyBorder="1" applyAlignment="1"/>
    <xf numFmtId="0" fontId="37" fillId="0" borderId="13" xfId="0" applyFont="1" applyBorder="1" applyAlignment="1"/>
    <xf numFmtId="0" fontId="37" fillId="0" borderId="24" xfId="0" applyFont="1" applyBorder="1" applyAlignment="1"/>
    <xf numFmtId="169" fontId="37" fillId="0" borderId="12" xfId="0" applyNumberFormat="1" applyFont="1" applyFill="1" applyBorder="1" applyAlignment="1">
      <alignment horizontal="right" vertical="center"/>
    </xf>
    <xf numFmtId="0" fontId="37" fillId="0" borderId="15" xfId="0" applyFont="1" applyBorder="1" applyAlignment="1">
      <alignment vertical="center"/>
    </xf>
    <xf numFmtId="0" fontId="37" fillId="0" borderId="0" xfId="0" applyFont="1" applyBorder="1" applyAlignment="1">
      <alignment vertical="center"/>
    </xf>
    <xf numFmtId="169" fontId="37" fillId="0" borderId="16" xfId="0" applyNumberFormat="1" applyFont="1" applyBorder="1" applyAlignment="1">
      <alignment horizontal="center" vertical="center"/>
    </xf>
    <xf numFmtId="168" fontId="37" fillId="0" borderId="16" xfId="0" applyNumberFormat="1" applyFont="1" applyFill="1" applyBorder="1" applyAlignment="1">
      <alignment horizontal="right" vertical="center"/>
    </xf>
    <xf numFmtId="0" fontId="37" fillId="0" borderId="16" xfId="0" applyNumberFormat="1" applyFont="1" applyBorder="1" applyAlignment="1">
      <alignment vertical="center"/>
    </xf>
    <xf numFmtId="0" fontId="37" fillId="0" borderId="0" xfId="0" applyNumberFormat="1" applyFont="1" applyBorder="1" applyAlignment="1">
      <alignment vertical="center"/>
    </xf>
    <xf numFmtId="169" fontId="37" fillId="0" borderId="19" xfId="0" applyNumberFormat="1" applyFont="1" applyBorder="1" applyAlignment="1">
      <alignment horizontal="center" vertical="center"/>
    </xf>
    <xf numFmtId="0" fontId="37" fillId="0" borderId="12" xfId="0" applyNumberFormat="1" applyFont="1" applyBorder="1" applyAlignment="1">
      <alignment vertical="center"/>
    </xf>
    <xf numFmtId="0" fontId="37" fillId="0" borderId="13" xfId="0" applyNumberFormat="1" applyFont="1" applyBorder="1" applyAlignment="1">
      <alignment vertical="center"/>
    </xf>
    <xf numFmtId="0" fontId="37" fillId="0" borderId="13" xfId="0" applyFont="1" applyBorder="1" applyAlignment="1">
      <alignment vertical="center"/>
    </xf>
    <xf numFmtId="0" fontId="37" fillId="0" borderId="24" xfId="0" applyFont="1" applyBorder="1" applyAlignment="1">
      <alignment vertical="center"/>
    </xf>
    <xf numFmtId="169" fontId="37" fillId="0" borderId="17" xfId="0" applyNumberFormat="1" applyFont="1" applyBorder="1" applyAlignment="1">
      <alignment horizontal="center" vertical="center"/>
    </xf>
    <xf numFmtId="0" fontId="37" fillId="0" borderId="20" xfId="0" applyFont="1" applyBorder="1"/>
    <xf numFmtId="0" fontId="37" fillId="0" borderId="14" xfId="0" applyFont="1" applyBorder="1"/>
    <xf numFmtId="0" fontId="37" fillId="0" borderId="15" xfId="0" applyNumberFormat="1" applyFont="1" applyFill="1" applyBorder="1" applyAlignment="1">
      <alignment vertical="top"/>
    </xf>
    <xf numFmtId="0" fontId="37" fillId="0" borderId="15" xfId="0" applyNumberFormat="1" applyFont="1" applyFill="1" applyBorder="1" applyAlignment="1">
      <alignment vertical="center"/>
    </xf>
    <xf numFmtId="0" fontId="37" fillId="0" borderId="15" xfId="0" applyNumberFormat="1" applyFont="1" applyBorder="1" applyAlignment="1">
      <alignment vertical="center"/>
    </xf>
    <xf numFmtId="0" fontId="37" fillId="0" borderId="9" xfId="0" applyFont="1" applyBorder="1" applyAlignment="1">
      <alignment vertical="center"/>
    </xf>
    <xf numFmtId="0" fontId="37" fillId="0" borderId="16" xfId="0" applyFont="1" applyBorder="1" applyAlignment="1">
      <alignment vertical="center"/>
    </xf>
    <xf numFmtId="165" fontId="37" fillId="0" borderId="16" xfId="398" applyFont="1" applyFill="1" applyBorder="1" applyAlignment="1">
      <alignment horizontal="right" vertical="center"/>
    </xf>
    <xf numFmtId="2" fontId="37" fillId="0" borderId="9" xfId="0" applyNumberFormat="1" applyFont="1" applyBorder="1" applyAlignment="1">
      <alignment vertical="center"/>
    </xf>
    <xf numFmtId="2" fontId="37" fillId="0" borderId="15" xfId="0" quotePrefix="1" applyNumberFormat="1" applyFont="1" applyBorder="1" applyAlignment="1">
      <alignment horizontal="center" vertical="center"/>
    </xf>
    <xf numFmtId="2" fontId="37" fillId="0" borderId="21" xfId="0" quotePrefix="1" applyNumberFormat="1" applyFont="1" applyBorder="1" applyAlignment="1">
      <alignment horizontal="center" vertical="center"/>
    </xf>
    <xf numFmtId="2" fontId="37" fillId="0" borderId="22" xfId="0" applyNumberFormat="1" applyFont="1" applyBorder="1" applyAlignment="1">
      <alignment vertical="center"/>
    </xf>
    <xf numFmtId="2" fontId="37" fillId="0" borderId="23" xfId="0" applyNumberFormat="1" applyFont="1" applyBorder="1" applyAlignment="1">
      <alignment vertical="center"/>
    </xf>
    <xf numFmtId="169" fontId="37" fillId="0" borderId="17" xfId="0" applyNumberFormat="1" applyFont="1" applyFill="1" applyBorder="1" applyAlignment="1">
      <alignment horizontal="right" vertical="center"/>
    </xf>
    <xf numFmtId="168" fontId="37" fillId="0" borderId="17" xfId="0" applyNumberFormat="1" applyFont="1" applyFill="1" applyBorder="1" applyAlignment="1">
      <alignment horizontal="right" vertical="center"/>
    </xf>
    <xf numFmtId="0" fontId="37" fillId="0" borderId="15" xfId="0" applyNumberFormat="1" applyFont="1" applyFill="1" applyBorder="1" applyAlignment="1">
      <alignment horizontal="left" vertical="center" wrapText="1"/>
    </xf>
    <xf numFmtId="0" fontId="37" fillId="0" borderId="0" xfId="0" applyNumberFormat="1" applyFont="1" applyFill="1" applyBorder="1" applyAlignment="1">
      <alignment horizontal="left" vertical="center" wrapText="1"/>
    </xf>
    <xf numFmtId="0" fontId="37" fillId="0" borderId="9" xfId="0" applyNumberFormat="1" applyFont="1" applyFill="1" applyBorder="1" applyAlignment="1">
      <alignment horizontal="left" vertical="center" wrapText="1"/>
    </xf>
    <xf numFmtId="0" fontId="41" fillId="0" borderId="0" xfId="0" applyFont="1"/>
    <xf numFmtId="0" fontId="39" fillId="0" borderId="12" xfId="0" applyNumberFormat="1" applyFont="1" applyFill="1" applyBorder="1" applyAlignment="1">
      <alignment vertical="center"/>
    </xf>
    <xf numFmtId="0" fontId="39" fillId="0" borderId="13" xfId="0" applyNumberFormat="1" applyFont="1" applyFill="1" applyBorder="1" applyAlignment="1">
      <alignment vertical="center"/>
    </xf>
    <xf numFmtId="0" fontId="39" fillId="0" borderId="13" xfId="0" applyFont="1" applyFill="1" applyBorder="1" applyAlignment="1">
      <alignment vertical="center"/>
    </xf>
    <xf numFmtId="169" fontId="39" fillId="0" borderId="17" xfId="0" applyNumberFormat="1" applyFont="1" applyFill="1" applyBorder="1" applyAlignment="1">
      <alignment horizontal="center" vertical="center"/>
    </xf>
    <xf numFmtId="168" fontId="39" fillId="0" borderId="17" xfId="0" applyNumberFormat="1" applyFont="1" applyFill="1" applyBorder="1" applyAlignment="1">
      <alignment horizontal="right" vertical="center"/>
    </xf>
    <xf numFmtId="0" fontId="37" fillId="0" borderId="15" xfId="0" applyNumberFormat="1" applyFont="1" applyFill="1" applyBorder="1" applyAlignment="1">
      <alignment horizontal="left" vertical="center"/>
    </xf>
    <xf numFmtId="0" fontId="37" fillId="0" borderId="0" xfId="0" applyNumberFormat="1" applyFont="1" applyFill="1" applyBorder="1" applyAlignment="1">
      <alignment vertical="center"/>
    </xf>
    <xf numFmtId="2" fontId="9" fillId="0" borderId="0" xfId="0" applyNumberFormat="1" applyFont="1" applyFill="1" applyBorder="1" applyAlignment="1">
      <alignment vertical="top"/>
    </xf>
    <xf numFmtId="2" fontId="9" fillId="0" borderId="0" xfId="0" applyNumberFormat="1" applyFont="1" applyFill="1" applyBorder="1" applyAlignment="1">
      <alignment vertical="center"/>
    </xf>
    <xf numFmtId="0" fontId="37" fillId="0" borderId="15" xfId="0" applyNumberFormat="1" applyFont="1" applyFill="1" applyBorder="1" applyAlignment="1">
      <alignment horizontal="right" vertical="top" wrapText="1"/>
    </xf>
    <xf numFmtId="0" fontId="9" fillId="0" borderId="15" xfId="0" applyFont="1" applyBorder="1" applyAlignment="1"/>
    <xf numFmtId="2" fontId="9" fillId="0" borderId="16" xfId="0" applyNumberFormat="1" applyFont="1" applyFill="1" applyBorder="1" applyAlignment="1">
      <alignment horizontal="right" wrapText="1"/>
    </xf>
    <xf numFmtId="2" fontId="9" fillId="0" borderId="22" xfId="0" applyNumberFormat="1" applyFont="1" applyFill="1" applyBorder="1" applyAlignment="1">
      <alignment horizontal="left" vertical="center"/>
    </xf>
    <xf numFmtId="2" fontId="9" fillId="0" borderId="0" xfId="0" applyNumberFormat="1" applyFont="1" applyBorder="1" applyAlignment="1">
      <alignment vertical="center"/>
    </xf>
    <xf numFmtId="0" fontId="9" fillId="0" borderId="0" xfId="0" applyFont="1" applyFill="1" applyBorder="1" applyAlignment="1">
      <alignment horizontal="justify" vertical="top" wrapText="1"/>
    </xf>
    <xf numFmtId="0" fontId="37" fillId="0" borderId="0" xfId="0" applyFont="1" applyAlignment="1">
      <alignment vertical="top"/>
    </xf>
    <xf numFmtId="169" fontId="37" fillId="0" borderId="18" xfId="0" applyNumberFormat="1" applyFont="1" applyBorder="1" applyAlignment="1">
      <alignment horizontal="center"/>
    </xf>
    <xf numFmtId="0" fontId="37" fillId="0" borderId="0" xfId="0" applyFont="1" applyAlignment="1">
      <alignment horizontal="center"/>
    </xf>
    <xf numFmtId="2" fontId="9" fillId="0" borderId="0" xfId="0" applyNumberFormat="1" applyFont="1" applyFill="1" applyBorder="1" applyAlignment="1">
      <alignment horizontal="center" vertical="center"/>
    </xf>
    <xf numFmtId="2" fontId="37" fillId="0" borderId="0" xfId="0" quotePrefix="1" applyNumberFormat="1" applyFont="1" applyBorder="1" applyAlignment="1">
      <alignment horizontal="justify" vertical="top" wrapText="1"/>
    </xf>
    <xf numFmtId="2" fontId="9" fillId="0" borderId="9" xfId="0" applyNumberFormat="1" applyFont="1" applyFill="1" applyBorder="1" applyAlignment="1">
      <alignment horizontal="right" vertical="top"/>
    </xf>
    <xf numFmtId="2" fontId="9" fillId="0" borderId="25" xfId="0" applyNumberFormat="1" applyFont="1" applyFill="1" applyBorder="1" applyAlignment="1">
      <alignment horizontal="right"/>
    </xf>
    <xf numFmtId="169" fontId="9" fillId="0" borderId="15" xfId="0" applyNumberFormat="1" applyFont="1" applyBorder="1" applyAlignment="1">
      <alignment horizontal="center"/>
    </xf>
    <xf numFmtId="169" fontId="9" fillId="0" borderId="15" xfId="0" applyNumberFormat="1" applyFont="1" applyBorder="1" applyAlignment="1">
      <alignment horizontal="right"/>
    </xf>
    <xf numFmtId="2" fontId="9" fillId="0" borderId="15" xfId="0" applyNumberFormat="1" applyFont="1" applyFill="1" applyBorder="1" applyAlignment="1">
      <alignment horizontal="right" vertical="top"/>
    </xf>
    <xf numFmtId="2" fontId="9" fillId="0" borderId="25" xfId="0" applyNumberFormat="1" applyFont="1" applyFill="1" applyBorder="1" applyAlignment="1">
      <alignment horizontal="right" wrapText="1"/>
    </xf>
    <xf numFmtId="0" fontId="2" fillId="0" borderId="18" xfId="0" applyFont="1" applyBorder="1" applyAlignment="1">
      <alignment horizontal="center"/>
    </xf>
    <xf numFmtId="2" fontId="37" fillId="0" borderId="18" xfId="0" applyNumberFormat="1" applyFont="1" applyFill="1" applyBorder="1" applyAlignment="1">
      <alignment horizontal="right" vertical="center"/>
    </xf>
    <xf numFmtId="169" fontId="9" fillId="0" borderId="16" xfId="0" applyNumberFormat="1" applyFont="1" applyFill="1" applyBorder="1" applyAlignment="1">
      <alignment horizontal="right"/>
    </xf>
    <xf numFmtId="2" fontId="4" fillId="0" borderId="0" xfId="0" applyNumberFormat="1" applyFont="1"/>
    <xf numFmtId="165" fontId="4" fillId="0" borderId="0" xfId="398" applyFont="1"/>
    <xf numFmtId="0" fontId="45" fillId="0" borderId="0" xfId="0" applyFont="1" applyBorder="1" applyAlignment="1">
      <alignment horizontal="justify" vertical="top" wrapText="1"/>
    </xf>
    <xf numFmtId="0" fontId="37" fillId="0" borderId="0" xfId="0" applyFont="1" applyAlignment="1">
      <alignment horizontal="center" vertical="top"/>
    </xf>
    <xf numFmtId="0" fontId="45" fillId="0" borderId="0" xfId="0" applyFont="1" applyAlignment="1">
      <alignment horizontal="center" vertical="top"/>
    </xf>
    <xf numFmtId="169" fontId="37" fillId="0" borderId="17" xfId="0" applyNumberFormat="1" applyFont="1" applyFill="1" applyBorder="1" applyAlignment="1">
      <alignment horizontal="center" vertical="center"/>
    </xf>
    <xf numFmtId="0" fontId="2" fillId="0" borderId="17" xfId="0" applyFont="1" applyFill="1" applyBorder="1" applyAlignment="1">
      <alignment horizontal="center"/>
    </xf>
    <xf numFmtId="0" fontId="37" fillId="0" borderId="18" xfId="0" applyFont="1" applyFill="1" applyBorder="1"/>
    <xf numFmtId="0" fontId="37" fillId="0" borderId="18" xfId="0" applyFont="1" applyFill="1" applyBorder="1" applyAlignment="1">
      <alignment horizontal="center"/>
    </xf>
    <xf numFmtId="0" fontId="39" fillId="0" borderId="17" xfId="0" applyFont="1" applyFill="1" applyBorder="1"/>
    <xf numFmtId="0" fontId="37" fillId="0" borderId="0" xfId="0" applyFont="1" applyFill="1" applyAlignment="1">
      <alignment horizontal="center"/>
    </xf>
    <xf numFmtId="0" fontId="37" fillId="0" borderId="16" xfId="0" applyFont="1" applyFill="1" applyBorder="1" applyAlignment="1">
      <alignment horizontal="center"/>
    </xf>
    <xf numFmtId="0" fontId="3" fillId="43" borderId="0" xfId="0" applyFont="1" applyFill="1" applyBorder="1" applyAlignment="1">
      <alignment vertical="center"/>
    </xf>
    <xf numFmtId="0" fontId="37" fillId="0" borderId="0" xfId="0" applyFont="1"/>
    <xf numFmtId="0" fontId="37" fillId="0" borderId="0" xfId="0" applyFont="1" applyBorder="1"/>
    <xf numFmtId="0" fontId="37" fillId="0" borderId="0" xfId="617" applyNumberFormat="1" applyFont="1" applyAlignment="1"/>
    <xf numFmtId="0" fontId="37" fillId="0" borderId="0" xfId="617" applyFont="1" applyAlignment="1"/>
    <xf numFmtId="0" fontId="37" fillId="43" borderId="0" xfId="617" applyFont="1" applyFill="1" applyAlignment="1"/>
    <xf numFmtId="0" fontId="37" fillId="43" borderId="0" xfId="617" applyNumberFormat="1" applyFont="1" applyFill="1" applyAlignment="1"/>
    <xf numFmtId="0" fontId="37" fillId="0" borderId="0" xfId="617" applyFont="1" applyBorder="1" applyAlignment="1">
      <alignment horizontal="center"/>
    </xf>
    <xf numFmtId="2" fontId="9" fillId="0" borderId="16" xfId="0" applyNumberFormat="1" applyFont="1" applyBorder="1" applyAlignment="1">
      <alignment horizontal="right" wrapText="1"/>
    </xf>
    <xf numFmtId="0" fontId="9" fillId="0" borderId="19" xfId="0" applyFont="1" applyBorder="1" applyAlignment="1">
      <alignment horizontal="right" vertical="center"/>
    </xf>
    <xf numFmtId="2" fontId="9" fillId="0" borderId="0" xfId="0" applyNumberFormat="1" applyFont="1" applyFill="1" applyBorder="1" applyAlignment="1">
      <alignment horizontal="center" vertical="center"/>
    </xf>
    <xf numFmtId="177" fontId="2" fillId="0" borderId="0" xfId="0" applyNumberFormat="1" applyFont="1"/>
    <xf numFmtId="165" fontId="2" fillId="0" borderId="0" xfId="398" applyFont="1"/>
    <xf numFmtId="165" fontId="2" fillId="0" borderId="0" xfId="398" applyFont="1" applyBorder="1"/>
    <xf numFmtId="165" fontId="4" fillId="0" borderId="0" xfId="398" applyFont="1" applyAlignment="1">
      <alignment vertical="center"/>
    </xf>
    <xf numFmtId="165" fontId="5" fillId="0" borderId="0" xfId="398" applyFont="1"/>
    <xf numFmtId="165" fontId="41" fillId="0" borderId="0" xfId="398" applyFont="1"/>
    <xf numFmtId="165" fontId="5" fillId="0" borderId="0" xfId="398" applyFont="1" applyBorder="1"/>
    <xf numFmtId="165" fontId="3" fillId="0" borderId="0" xfId="398" applyFont="1" applyAlignment="1"/>
    <xf numFmtId="165" fontId="3" fillId="43" borderId="0" xfId="398" applyFont="1" applyFill="1" applyAlignment="1"/>
    <xf numFmtId="165" fontId="3" fillId="43" borderId="0" xfId="398" applyFont="1" applyFill="1" applyAlignment="1">
      <alignment horizontal="right"/>
    </xf>
    <xf numFmtId="165" fontId="3" fillId="0" borderId="0" xfId="398" applyFont="1" applyBorder="1" applyAlignment="1">
      <alignment horizontal="center"/>
    </xf>
    <xf numFmtId="165" fontId="3" fillId="43" borderId="0" xfId="398" applyFont="1" applyFill="1" applyBorder="1" applyAlignment="1">
      <alignment vertical="center"/>
    </xf>
    <xf numFmtId="0" fontId="37" fillId="0" borderId="0" xfId="0" applyFont="1" applyBorder="1" applyAlignment="1">
      <alignment vertical="top" wrapText="1"/>
    </xf>
    <xf numFmtId="0" fontId="37" fillId="0" borderId="0" xfId="0" applyFont="1" applyBorder="1" applyAlignment="1">
      <alignment horizontal="justify" vertical="top" wrapText="1"/>
    </xf>
    <xf numFmtId="0" fontId="3" fillId="0" borderId="0" xfId="617" applyFont="1" applyBorder="1" applyAlignment="1">
      <alignment horizontal="center"/>
    </xf>
    <xf numFmtId="0" fontId="37" fillId="0" borderId="0" xfId="0" applyFont="1" applyBorder="1" applyAlignment="1">
      <alignment horizontal="justify" vertical="top" wrapText="1"/>
    </xf>
    <xf numFmtId="0" fontId="1" fillId="0" borderId="0" xfId="0" applyFont="1"/>
    <xf numFmtId="0" fontId="37" fillId="43" borderId="0" xfId="617" applyFont="1" applyFill="1" applyAlignment="1">
      <alignment horizontal="center"/>
    </xf>
    <xf numFmtId="0" fontId="37" fillId="43" borderId="0" xfId="0" applyFont="1" applyFill="1" applyBorder="1" applyAlignment="1">
      <alignment horizontal="center" vertical="center"/>
    </xf>
    <xf numFmtId="0" fontId="40" fillId="0" borderId="22" xfId="643" applyFont="1" applyFill="1" applyBorder="1" applyAlignment="1">
      <alignment horizontal="right" vertical="top"/>
    </xf>
    <xf numFmtId="2" fontId="47" fillId="0" borderId="0" xfId="0" applyNumberFormat="1" applyFont="1"/>
    <xf numFmtId="0" fontId="39" fillId="0" borderId="0" xfId="0" applyFont="1"/>
    <xf numFmtId="0" fontId="37" fillId="43" borderId="0" xfId="0" applyFont="1" applyFill="1" applyBorder="1" applyAlignment="1">
      <alignment vertical="center"/>
    </xf>
    <xf numFmtId="2" fontId="9" fillId="0" borderId="0" xfId="0" applyNumberFormat="1" applyFont="1" applyFill="1" applyBorder="1" applyAlignment="1">
      <alignment horizontal="center" vertical="center"/>
    </xf>
    <xf numFmtId="0" fontId="48" fillId="0" borderId="0" xfId="0" applyFont="1"/>
    <xf numFmtId="165" fontId="48" fillId="0" borderId="0" xfId="398" applyFont="1"/>
    <xf numFmtId="0" fontId="45" fillId="0" borderId="0" xfId="0" applyFont="1"/>
    <xf numFmtId="2" fontId="9" fillId="0" borderId="22" xfId="0" applyNumberFormat="1" applyFont="1" applyFill="1" applyBorder="1" applyAlignment="1">
      <alignment horizontal="center" vertical="center"/>
    </xf>
    <xf numFmtId="169" fontId="37" fillId="0" borderId="18" xfId="0" applyNumberFormat="1" applyFont="1" applyBorder="1" applyAlignment="1">
      <alignment horizontal="center" vertical="center"/>
    </xf>
    <xf numFmtId="0" fontId="37" fillId="0" borderId="18" xfId="0" applyFont="1" applyBorder="1" applyAlignment="1">
      <alignment horizontal="center" vertical="center"/>
    </xf>
    <xf numFmtId="2" fontId="37" fillId="0" borderId="0" xfId="0" quotePrefix="1" applyNumberFormat="1" applyFont="1" applyBorder="1" applyAlignment="1">
      <alignment horizontal="center" vertical="center" wrapText="1"/>
    </xf>
    <xf numFmtId="0" fontId="9" fillId="0" borderId="0" xfId="0" applyFont="1" applyFill="1" applyBorder="1" applyAlignment="1">
      <alignment horizontal="center" vertical="center" wrapText="1"/>
    </xf>
    <xf numFmtId="0" fontId="37"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37" fillId="0" borderId="0" xfId="0" applyFont="1" applyAlignment="1">
      <alignment horizontal="center" vertical="center"/>
    </xf>
    <xf numFmtId="0" fontId="37" fillId="0" borderId="0" xfId="617" applyFont="1" applyAlignment="1">
      <alignment horizontal="center" vertical="center"/>
    </xf>
    <xf numFmtId="0" fontId="37" fillId="43" borderId="0" xfId="617" applyFont="1" applyFill="1" applyAlignment="1">
      <alignment horizontal="center" vertical="center"/>
    </xf>
    <xf numFmtId="0" fontId="37" fillId="0" borderId="0" xfId="617" applyNumberFormat="1" applyFont="1" applyAlignment="1">
      <alignment horizontal="center" vertical="center"/>
    </xf>
    <xf numFmtId="0" fontId="37" fillId="0" borderId="0" xfId="617" applyFont="1" applyBorder="1" applyAlignment="1">
      <alignment horizontal="center" vertical="center"/>
    </xf>
    <xf numFmtId="0" fontId="2" fillId="0" borderId="0" xfId="0" applyFont="1" applyAlignment="1">
      <alignment horizontal="center" vertical="center"/>
    </xf>
    <xf numFmtId="2" fontId="9" fillId="0" borderId="0" xfId="0" applyNumberFormat="1" applyFont="1" applyBorder="1" applyAlignment="1">
      <alignment horizontal="center" vertical="center"/>
    </xf>
    <xf numFmtId="2" fontId="9" fillId="0" borderId="0" xfId="0" applyNumberFormat="1" applyFont="1" applyFill="1" applyBorder="1" applyAlignment="1">
      <alignment horizontal="center" vertical="center"/>
    </xf>
    <xf numFmtId="0" fontId="37" fillId="0" borderId="0" xfId="0" applyNumberFormat="1" applyFont="1" applyBorder="1" applyAlignment="1">
      <alignment horizontal="left" vertical="top" wrapText="1"/>
    </xf>
    <xf numFmtId="0" fontId="37" fillId="0" borderId="9" xfId="0" applyNumberFormat="1" applyFont="1" applyBorder="1" applyAlignment="1">
      <alignment horizontal="left" vertical="top" wrapText="1"/>
    </xf>
    <xf numFmtId="0" fontId="37" fillId="0" borderId="15" xfId="0" applyNumberFormat="1" applyFont="1" applyFill="1" applyBorder="1" applyAlignment="1">
      <alignment horizontal="left" vertical="center" wrapText="1"/>
    </xf>
    <xf numFmtId="0" fontId="37" fillId="0" borderId="0" xfId="0" applyNumberFormat="1" applyFont="1" applyFill="1" applyBorder="1" applyAlignment="1">
      <alignment horizontal="left" vertical="center" wrapText="1"/>
    </xf>
    <xf numFmtId="0" fontId="37" fillId="0" borderId="9" xfId="0" applyNumberFormat="1" applyFont="1" applyFill="1" applyBorder="1" applyAlignment="1">
      <alignment horizontal="left" vertical="center" wrapText="1"/>
    </xf>
    <xf numFmtId="0" fontId="37" fillId="0" borderId="15" xfId="0" applyNumberFormat="1" applyFont="1" applyBorder="1" applyAlignment="1">
      <alignment horizontal="left" vertical="center" wrapText="1"/>
    </xf>
    <xf numFmtId="0" fontId="37" fillId="0" borderId="0" xfId="0" applyNumberFormat="1" applyFont="1" applyBorder="1" applyAlignment="1">
      <alignment horizontal="left" vertical="center" wrapText="1"/>
    </xf>
    <xf numFmtId="0" fontId="37" fillId="0" borderId="9" xfId="0" applyNumberFormat="1" applyFont="1" applyBorder="1" applyAlignment="1">
      <alignment horizontal="left" vertical="center" wrapText="1"/>
    </xf>
    <xf numFmtId="0" fontId="37" fillId="0" borderId="15" xfId="0" applyNumberFormat="1" applyFont="1" applyFill="1" applyBorder="1" applyAlignment="1">
      <alignment horizontal="left" vertical="top" wrapText="1"/>
    </xf>
    <xf numFmtId="0" fontId="37" fillId="0" borderId="0" xfId="0" applyNumberFormat="1" applyFont="1" applyFill="1" applyBorder="1" applyAlignment="1">
      <alignment horizontal="left" vertical="top" wrapText="1"/>
    </xf>
    <xf numFmtId="0" fontId="37" fillId="0" borderId="9" xfId="0" applyNumberFormat="1" applyFont="1" applyFill="1" applyBorder="1" applyAlignment="1">
      <alignment horizontal="left" vertical="top" wrapText="1"/>
    </xf>
    <xf numFmtId="0" fontId="37" fillId="0" borderId="0" xfId="0" applyFont="1" applyBorder="1" applyAlignment="1">
      <alignment horizontal="justify" vertical="top" wrapText="1"/>
    </xf>
    <xf numFmtId="0" fontId="37" fillId="0" borderId="0" xfId="0" applyFont="1" applyBorder="1" applyAlignment="1">
      <alignment horizontal="left" vertical="top" wrapText="1"/>
    </xf>
    <xf numFmtId="0" fontId="37" fillId="0" borderId="0" xfId="0" applyFont="1" applyBorder="1" applyAlignment="1">
      <alignment horizontal="left" vertical="top"/>
    </xf>
    <xf numFmtId="0" fontId="37" fillId="0" borderId="0" xfId="0" applyFont="1" applyBorder="1" applyAlignment="1">
      <alignment vertical="top" wrapText="1"/>
    </xf>
    <xf numFmtId="0" fontId="9" fillId="0" borderId="0" xfId="0" applyFont="1" applyFill="1" applyBorder="1" applyAlignment="1">
      <alignment horizontal="left" vertical="top" wrapText="1"/>
    </xf>
    <xf numFmtId="0" fontId="37" fillId="43" borderId="13" xfId="0" applyFont="1" applyFill="1" applyBorder="1" applyAlignment="1">
      <alignment horizontal="center" vertical="center"/>
    </xf>
    <xf numFmtId="2" fontId="46" fillId="0" borderId="14" xfId="0" quotePrefix="1" applyNumberFormat="1" applyFont="1" applyBorder="1" applyAlignment="1">
      <alignment horizontal="left" vertical="center" wrapText="1"/>
    </xf>
    <xf numFmtId="2" fontId="37" fillId="0" borderId="15" xfId="0" applyNumberFormat="1" applyFont="1" applyBorder="1" applyAlignment="1">
      <alignment horizontal="left" vertical="center" wrapText="1"/>
    </xf>
    <xf numFmtId="2" fontId="37" fillId="0" borderId="0" xfId="0" applyNumberFormat="1" applyFont="1" applyBorder="1" applyAlignment="1">
      <alignment horizontal="left" vertical="center" wrapText="1"/>
    </xf>
    <xf numFmtId="2" fontId="37" fillId="0" borderId="9" xfId="0" applyNumberFormat="1" applyFont="1" applyBorder="1" applyAlignment="1">
      <alignment horizontal="left" vertical="center" wrapText="1"/>
    </xf>
    <xf numFmtId="0" fontId="37" fillId="0" borderId="15" xfId="0" applyFont="1" applyBorder="1" applyAlignment="1">
      <alignment horizontal="left" vertical="top" wrapText="1"/>
    </xf>
    <xf numFmtId="0" fontId="37" fillId="0" borderId="9" xfId="0" applyFont="1" applyBorder="1" applyAlignment="1">
      <alignment horizontal="left" vertical="top" wrapText="1"/>
    </xf>
    <xf numFmtId="0" fontId="37" fillId="0" borderId="0" xfId="0" applyFont="1" applyAlignment="1">
      <alignment horizontal="justify" vertical="top" wrapText="1"/>
    </xf>
  </cellXfs>
  <cellStyles count="999">
    <cellStyle name="_~4935832" xfId="1" xr:uid="{00000000-0005-0000-0000-000000000000}"/>
    <cellStyle name="_Soujanya Elec" xfId="2" xr:uid="{00000000-0005-0000-0000-000001000000}"/>
    <cellStyle name="=C:\WINNT\SYSTEM32\COMMAND.COM" xfId="3" xr:uid="{00000000-0005-0000-0000-000002000000}"/>
    <cellStyle name="=C:\WINNT\SYSTEM32\COMMAND.COM 2" xfId="4" xr:uid="{00000000-0005-0000-0000-000003000000}"/>
    <cellStyle name="=C:\WINNT\SYSTEM32\COMMAND.COM_Book1" xfId="5" xr:uid="{00000000-0005-0000-0000-000004000000}"/>
    <cellStyle name="20% - Accent1 10" xfId="6" xr:uid="{00000000-0005-0000-0000-000005000000}"/>
    <cellStyle name="20% - Accent1 11" xfId="7" xr:uid="{00000000-0005-0000-0000-000006000000}"/>
    <cellStyle name="20% - Accent1 12" xfId="8" xr:uid="{00000000-0005-0000-0000-000007000000}"/>
    <cellStyle name="20% - Accent1 13" xfId="9" xr:uid="{00000000-0005-0000-0000-000008000000}"/>
    <cellStyle name="20% - Accent1 2" xfId="10" xr:uid="{00000000-0005-0000-0000-000009000000}"/>
    <cellStyle name="20% - Accent1 2 2" xfId="11" xr:uid="{00000000-0005-0000-0000-00000A000000}"/>
    <cellStyle name="20% - Accent1 2 3" xfId="12" xr:uid="{00000000-0005-0000-0000-00000B000000}"/>
    <cellStyle name="20% - Accent1 2_Additional Info_ Dipankar Maity31.03.2012" xfId="13" xr:uid="{00000000-0005-0000-0000-00000C000000}"/>
    <cellStyle name="20% - Accent1 3" xfId="14" xr:uid="{00000000-0005-0000-0000-00000D000000}"/>
    <cellStyle name="20% - Accent1 4" xfId="15" xr:uid="{00000000-0005-0000-0000-00000E000000}"/>
    <cellStyle name="20% - Accent1 5" xfId="16" xr:uid="{00000000-0005-0000-0000-00000F000000}"/>
    <cellStyle name="20% - Accent1 6" xfId="17" xr:uid="{00000000-0005-0000-0000-000010000000}"/>
    <cellStyle name="20% - Accent1 7" xfId="18" xr:uid="{00000000-0005-0000-0000-000011000000}"/>
    <cellStyle name="20% - Accent1 8" xfId="19" xr:uid="{00000000-0005-0000-0000-000012000000}"/>
    <cellStyle name="20% - Accent1 9" xfId="20" xr:uid="{00000000-0005-0000-0000-000013000000}"/>
    <cellStyle name="20% - Accent2 10" xfId="21" xr:uid="{00000000-0005-0000-0000-000014000000}"/>
    <cellStyle name="20% - Accent2 11" xfId="22" xr:uid="{00000000-0005-0000-0000-000015000000}"/>
    <cellStyle name="20% - Accent2 12" xfId="23" xr:uid="{00000000-0005-0000-0000-000016000000}"/>
    <cellStyle name="20% - Accent2 13" xfId="24" xr:uid="{00000000-0005-0000-0000-000017000000}"/>
    <cellStyle name="20% - Accent2 2" xfId="25" xr:uid="{00000000-0005-0000-0000-000018000000}"/>
    <cellStyle name="20% - Accent2 2 2" xfId="26" xr:uid="{00000000-0005-0000-0000-000019000000}"/>
    <cellStyle name="20% - Accent2 2 3" xfId="27" xr:uid="{00000000-0005-0000-0000-00001A000000}"/>
    <cellStyle name="20% - Accent2 2_Additional Info_ Dipankar Maity31.03.2012" xfId="28" xr:uid="{00000000-0005-0000-0000-00001B000000}"/>
    <cellStyle name="20% - Accent2 3" xfId="29" xr:uid="{00000000-0005-0000-0000-00001C000000}"/>
    <cellStyle name="20% - Accent2 4" xfId="30" xr:uid="{00000000-0005-0000-0000-00001D000000}"/>
    <cellStyle name="20% - Accent2 5" xfId="31" xr:uid="{00000000-0005-0000-0000-00001E000000}"/>
    <cellStyle name="20% - Accent2 6" xfId="32" xr:uid="{00000000-0005-0000-0000-00001F000000}"/>
    <cellStyle name="20% - Accent2 7" xfId="33" xr:uid="{00000000-0005-0000-0000-000020000000}"/>
    <cellStyle name="20% - Accent2 8" xfId="34" xr:uid="{00000000-0005-0000-0000-000021000000}"/>
    <cellStyle name="20% - Accent2 9" xfId="35" xr:uid="{00000000-0005-0000-0000-000022000000}"/>
    <cellStyle name="20% - Accent3 10" xfId="36" xr:uid="{00000000-0005-0000-0000-000023000000}"/>
    <cellStyle name="20% - Accent3 11" xfId="37" xr:uid="{00000000-0005-0000-0000-000024000000}"/>
    <cellStyle name="20% - Accent3 12" xfId="38" xr:uid="{00000000-0005-0000-0000-000025000000}"/>
    <cellStyle name="20% - Accent3 13" xfId="39" xr:uid="{00000000-0005-0000-0000-000026000000}"/>
    <cellStyle name="20% - Accent3 2" xfId="40" xr:uid="{00000000-0005-0000-0000-000027000000}"/>
    <cellStyle name="20% - Accent3 2 2" xfId="41" xr:uid="{00000000-0005-0000-0000-000028000000}"/>
    <cellStyle name="20% - Accent3 2 3" xfId="42" xr:uid="{00000000-0005-0000-0000-000029000000}"/>
    <cellStyle name="20% - Accent3 2_Additional Info_ Dipankar Maity31.03.2012" xfId="43" xr:uid="{00000000-0005-0000-0000-00002A000000}"/>
    <cellStyle name="20% - Accent3 3" xfId="44" xr:uid="{00000000-0005-0000-0000-00002B000000}"/>
    <cellStyle name="20% - Accent3 4" xfId="45" xr:uid="{00000000-0005-0000-0000-00002C000000}"/>
    <cellStyle name="20% - Accent3 5" xfId="46" xr:uid="{00000000-0005-0000-0000-00002D000000}"/>
    <cellStyle name="20% - Accent3 6" xfId="47" xr:uid="{00000000-0005-0000-0000-00002E000000}"/>
    <cellStyle name="20% - Accent3 7" xfId="48" xr:uid="{00000000-0005-0000-0000-00002F000000}"/>
    <cellStyle name="20% - Accent3 8" xfId="49" xr:uid="{00000000-0005-0000-0000-000030000000}"/>
    <cellStyle name="20% - Accent3 9" xfId="50" xr:uid="{00000000-0005-0000-0000-000031000000}"/>
    <cellStyle name="20% - Accent4 10" xfId="51" xr:uid="{00000000-0005-0000-0000-000032000000}"/>
    <cellStyle name="20% - Accent4 11" xfId="52" xr:uid="{00000000-0005-0000-0000-000033000000}"/>
    <cellStyle name="20% - Accent4 12" xfId="53" xr:uid="{00000000-0005-0000-0000-000034000000}"/>
    <cellStyle name="20% - Accent4 13" xfId="54" xr:uid="{00000000-0005-0000-0000-000035000000}"/>
    <cellStyle name="20% - Accent4 2" xfId="55" xr:uid="{00000000-0005-0000-0000-000036000000}"/>
    <cellStyle name="20% - Accent4 2 2" xfId="56" xr:uid="{00000000-0005-0000-0000-000037000000}"/>
    <cellStyle name="20% - Accent4 2 3" xfId="57" xr:uid="{00000000-0005-0000-0000-000038000000}"/>
    <cellStyle name="20% - Accent4 2_Additional Info_ Dipankar Maity31.03.2012" xfId="58" xr:uid="{00000000-0005-0000-0000-000039000000}"/>
    <cellStyle name="20% - Accent4 3" xfId="59" xr:uid="{00000000-0005-0000-0000-00003A000000}"/>
    <cellStyle name="20% - Accent4 4" xfId="60" xr:uid="{00000000-0005-0000-0000-00003B000000}"/>
    <cellStyle name="20% - Accent4 5" xfId="61" xr:uid="{00000000-0005-0000-0000-00003C000000}"/>
    <cellStyle name="20% - Accent4 6" xfId="62" xr:uid="{00000000-0005-0000-0000-00003D000000}"/>
    <cellStyle name="20% - Accent4 7" xfId="63" xr:uid="{00000000-0005-0000-0000-00003E000000}"/>
    <cellStyle name="20% - Accent4 8" xfId="64" xr:uid="{00000000-0005-0000-0000-00003F000000}"/>
    <cellStyle name="20% - Accent4 9" xfId="65" xr:uid="{00000000-0005-0000-0000-000040000000}"/>
    <cellStyle name="20% - Accent5 10" xfId="66" xr:uid="{00000000-0005-0000-0000-000041000000}"/>
    <cellStyle name="20% - Accent5 11" xfId="67" xr:uid="{00000000-0005-0000-0000-000042000000}"/>
    <cellStyle name="20% - Accent5 12" xfId="68" xr:uid="{00000000-0005-0000-0000-000043000000}"/>
    <cellStyle name="20% - Accent5 13" xfId="69" xr:uid="{00000000-0005-0000-0000-000044000000}"/>
    <cellStyle name="20% - Accent5 2" xfId="70" xr:uid="{00000000-0005-0000-0000-000045000000}"/>
    <cellStyle name="20% - Accent5 2 2" xfId="71" xr:uid="{00000000-0005-0000-0000-000046000000}"/>
    <cellStyle name="20% - Accent5 2 3" xfId="72" xr:uid="{00000000-0005-0000-0000-000047000000}"/>
    <cellStyle name="20% - Accent5 2_Additional Info_ Dipankar Maity31.03.2012" xfId="73" xr:uid="{00000000-0005-0000-0000-000048000000}"/>
    <cellStyle name="20% - Accent5 3" xfId="74" xr:uid="{00000000-0005-0000-0000-000049000000}"/>
    <cellStyle name="20% - Accent5 4" xfId="75" xr:uid="{00000000-0005-0000-0000-00004A000000}"/>
    <cellStyle name="20% - Accent5 5" xfId="76" xr:uid="{00000000-0005-0000-0000-00004B000000}"/>
    <cellStyle name="20% - Accent5 6" xfId="77" xr:uid="{00000000-0005-0000-0000-00004C000000}"/>
    <cellStyle name="20% - Accent5 7" xfId="78" xr:uid="{00000000-0005-0000-0000-00004D000000}"/>
    <cellStyle name="20% - Accent5 8" xfId="79" xr:uid="{00000000-0005-0000-0000-00004E000000}"/>
    <cellStyle name="20% - Accent5 9" xfId="80" xr:uid="{00000000-0005-0000-0000-00004F000000}"/>
    <cellStyle name="20% - Accent6 10" xfId="81" xr:uid="{00000000-0005-0000-0000-000050000000}"/>
    <cellStyle name="20% - Accent6 11" xfId="82" xr:uid="{00000000-0005-0000-0000-000051000000}"/>
    <cellStyle name="20% - Accent6 12" xfId="83" xr:uid="{00000000-0005-0000-0000-000052000000}"/>
    <cellStyle name="20% - Accent6 13" xfId="84" xr:uid="{00000000-0005-0000-0000-000053000000}"/>
    <cellStyle name="20% - Accent6 2" xfId="85" xr:uid="{00000000-0005-0000-0000-000054000000}"/>
    <cellStyle name="20% - Accent6 2 2" xfId="86" xr:uid="{00000000-0005-0000-0000-000055000000}"/>
    <cellStyle name="20% - Accent6 2 3" xfId="87" xr:uid="{00000000-0005-0000-0000-000056000000}"/>
    <cellStyle name="20% - Accent6 2_Additional Info_ Dipankar Maity31.03.2012" xfId="88" xr:uid="{00000000-0005-0000-0000-000057000000}"/>
    <cellStyle name="20% - Accent6 3" xfId="89" xr:uid="{00000000-0005-0000-0000-000058000000}"/>
    <cellStyle name="20% - Accent6 4" xfId="90" xr:uid="{00000000-0005-0000-0000-000059000000}"/>
    <cellStyle name="20% - Accent6 5" xfId="91" xr:uid="{00000000-0005-0000-0000-00005A000000}"/>
    <cellStyle name="20% - Accent6 6" xfId="92" xr:uid="{00000000-0005-0000-0000-00005B000000}"/>
    <cellStyle name="20% - Accent6 7" xfId="93" xr:uid="{00000000-0005-0000-0000-00005C000000}"/>
    <cellStyle name="20% - Accent6 8" xfId="94" xr:uid="{00000000-0005-0000-0000-00005D000000}"/>
    <cellStyle name="20% - Accent6 9" xfId="95" xr:uid="{00000000-0005-0000-0000-00005E000000}"/>
    <cellStyle name="40% - Accent1 10" xfId="96" xr:uid="{00000000-0005-0000-0000-00005F000000}"/>
    <cellStyle name="40% - Accent1 11" xfId="97" xr:uid="{00000000-0005-0000-0000-000060000000}"/>
    <cellStyle name="40% - Accent1 12" xfId="98" xr:uid="{00000000-0005-0000-0000-000061000000}"/>
    <cellStyle name="40% - Accent1 13" xfId="99" xr:uid="{00000000-0005-0000-0000-000062000000}"/>
    <cellStyle name="40% - Accent1 2" xfId="100" xr:uid="{00000000-0005-0000-0000-000063000000}"/>
    <cellStyle name="40% - Accent1 2 2" xfId="101" xr:uid="{00000000-0005-0000-0000-000064000000}"/>
    <cellStyle name="40% - Accent1 2 3" xfId="102" xr:uid="{00000000-0005-0000-0000-000065000000}"/>
    <cellStyle name="40% - Accent1 2_Additional Info_ Dipankar Maity31.03.2012" xfId="103" xr:uid="{00000000-0005-0000-0000-000066000000}"/>
    <cellStyle name="40% - Accent1 3" xfId="104" xr:uid="{00000000-0005-0000-0000-000067000000}"/>
    <cellStyle name="40% - Accent1 4" xfId="105" xr:uid="{00000000-0005-0000-0000-000068000000}"/>
    <cellStyle name="40% - Accent1 5" xfId="106" xr:uid="{00000000-0005-0000-0000-000069000000}"/>
    <cellStyle name="40% - Accent1 6" xfId="107" xr:uid="{00000000-0005-0000-0000-00006A000000}"/>
    <cellStyle name="40% - Accent1 7" xfId="108" xr:uid="{00000000-0005-0000-0000-00006B000000}"/>
    <cellStyle name="40% - Accent1 8" xfId="109" xr:uid="{00000000-0005-0000-0000-00006C000000}"/>
    <cellStyle name="40% - Accent1 9" xfId="110" xr:uid="{00000000-0005-0000-0000-00006D000000}"/>
    <cellStyle name="40% - Accent2 10" xfId="111" xr:uid="{00000000-0005-0000-0000-00006E000000}"/>
    <cellStyle name="40% - Accent2 11" xfId="112" xr:uid="{00000000-0005-0000-0000-00006F000000}"/>
    <cellStyle name="40% - Accent2 12" xfId="113" xr:uid="{00000000-0005-0000-0000-000070000000}"/>
    <cellStyle name="40% - Accent2 13" xfId="114" xr:uid="{00000000-0005-0000-0000-000071000000}"/>
    <cellStyle name="40% - Accent2 2" xfId="115" xr:uid="{00000000-0005-0000-0000-000072000000}"/>
    <cellStyle name="40% - Accent2 2 2" xfId="116" xr:uid="{00000000-0005-0000-0000-000073000000}"/>
    <cellStyle name="40% - Accent2 2 3" xfId="117" xr:uid="{00000000-0005-0000-0000-000074000000}"/>
    <cellStyle name="40% - Accent2 2_Additional Info_ Dipankar Maity31.03.2012" xfId="118" xr:uid="{00000000-0005-0000-0000-000075000000}"/>
    <cellStyle name="40% - Accent2 3" xfId="119" xr:uid="{00000000-0005-0000-0000-000076000000}"/>
    <cellStyle name="40% - Accent2 4" xfId="120" xr:uid="{00000000-0005-0000-0000-000077000000}"/>
    <cellStyle name="40% - Accent2 5" xfId="121" xr:uid="{00000000-0005-0000-0000-000078000000}"/>
    <cellStyle name="40% - Accent2 6" xfId="122" xr:uid="{00000000-0005-0000-0000-000079000000}"/>
    <cellStyle name="40% - Accent2 7" xfId="123" xr:uid="{00000000-0005-0000-0000-00007A000000}"/>
    <cellStyle name="40% - Accent2 8" xfId="124" xr:uid="{00000000-0005-0000-0000-00007B000000}"/>
    <cellStyle name="40% - Accent2 9" xfId="125" xr:uid="{00000000-0005-0000-0000-00007C000000}"/>
    <cellStyle name="40% - Accent3 10" xfId="126" xr:uid="{00000000-0005-0000-0000-00007D000000}"/>
    <cellStyle name="40% - Accent3 11" xfId="127" xr:uid="{00000000-0005-0000-0000-00007E000000}"/>
    <cellStyle name="40% - Accent3 12" xfId="128" xr:uid="{00000000-0005-0000-0000-00007F000000}"/>
    <cellStyle name="40% - Accent3 13" xfId="129" xr:uid="{00000000-0005-0000-0000-000080000000}"/>
    <cellStyle name="40% - Accent3 2" xfId="130" xr:uid="{00000000-0005-0000-0000-000081000000}"/>
    <cellStyle name="40% - Accent3 2 2" xfId="131" xr:uid="{00000000-0005-0000-0000-000082000000}"/>
    <cellStyle name="40% - Accent3 2 3" xfId="132" xr:uid="{00000000-0005-0000-0000-000083000000}"/>
    <cellStyle name="40% - Accent3 2_Additional Info_ Dipankar Maity31.03.2012" xfId="133" xr:uid="{00000000-0005-0000-0000-000084000000}"/>
    <cellStyle name="40% - Accent3 3" xfId="134" xr:uid="{00000000-0005-0000-0000-000085000000}"/>
    <cellStyle name="40% - Accent3 4" xfId="135" xr:uid="{00000000-0005-0000-0000-000086000000}"/>
    <cellStyle name="40% - Accent3 5" xfId="136" xr:uid="{00000000-0005-0000-0000-000087000000}"/>
    <cellStyle name="40% - Accent3 6" xfId="137" xr:uid="{00000000-0005-0000-0000-000088000000}"/>
    <cellStyle name="40% - Accent3 7" xfId="138" xr:uid="{00000000-0005-0000-0000-000089000000}"/>
    <cellStyle name="40% - Accent3 8" xfId="139" xr:uid="{00000000-0005-0000-0000-00008A000000}"/>
    <cellStyle name="40% - Accent3 9" xfId="140" xr:uid="{00000000-0005-0000-0000-00008B000000}"/>
    <cellStyle name="40% - Accent4 10" xfId="141" xr:uid="{00000000-0005-0000-0000-00008C000000}"/>
    <cellStyle name="40% - Accent4 11" xfId="142" xr:uid="{00000000-0005-0000-0000-00008D000000}"/>
    <cellStyle name="40% - Accent4 12" xfId="143" xr:uid="{00000000-0005-0000-0000-00008E000000}"/>
    <cellStyle name="40% - Accent4 13" xfId="144" xr:uid="{00000000-0005-0000-0000-00008F000000}"/>
    <cellStyle name="40% - Accent4 2" xfId="145" xr:uid="{00000000-0005-0000-0000-000090000000}"/>
    <cellStyle name="40% - Accent4 2 2" xfId="146" xr:uid="{00000000-0005-0000-0000-000091000000}"/>
    <cellStyle name="40% - Accent4 2 3" xfId="147" xr:uid="{00000000-0005-0000-0000-000092000000}"/>
    <cellStyle name="40% - Accent4 2_Additional Info_ Dipankar Maity31.03.2012" xfId="148" xr:uid="{00000000-0005-0000-0000-000093000000}"/>
    <cellStyle name="40% - Accent4 3" xfId="149" xr:uid="{00000000-0005-0000-0000-000094000000}"/>
    <cellStyle name="40% - Accent4 4" xfId="150" xr:uid="{00000000-0005-0000-0000-000095000000}"/>
    <cellStyle name="40% - Accent4 5" xfId="151" xr:uid="{00000000-0005-0000-0000-000096000000}"/>
    <cellStyle name="40% - Accent4 6" xfId="152" xr:uid="{00000000-0005-0000-0000-000097000000}"/>
    <cellStyle name="40% - Accent4 7" xfId="153" xr:uid="{00000000-0005-0000-0000-000098000000}"/>
    <cellStyle name="40% - Accent4 8" xfId="154" xr:uid="{00000000-0005-0000-0000-000099000000}"/>
    <cellStyle name="40% - Accent4 9" xfId="155" xr:uid="{00000000-0005-0000-0000-00009A000000}"/>
    <cellStyle name="40% - Accent5 10" xfId="156" xr:uid="{00000000-0005-0000-0000-00009B000000}"/>
    <cellStyle name="40% - Accent5 11" xfId="157" xr:uid="{00000000-0005-0000-0000-00009C000000}"/>
    <cellStyle name="40% - Accent5 12" xfId="158" xr:uid="{00000000-0005-0000-0000-00009D000000}"/>
    <cellStyle name="40% - Accent5 13" xfId="159" xr:uid="{00000000-0005-0000-0000-00009E000000}"/>
    <cellStyle name="40% - Accent5 2" xfId="160" xr:uid="{00000000-0005-0000-0000-00009F000000}"/>
    <cellStyle name="40% - Accent5 2 2" xfId="161" xr:uid="{00000000-0005-0000-0000-0000A0000000}"/>
    <cellStyle name="40% - Accent5 2 3" xfId="162" xr:uid="{00000000-0005-0000-0000-0000A1000000}"/>
    <cellStyle name="40% - Accent5 2_Additional Info_ Dipankar Maity31.03.2012" xfId="163" xr:uid="{00000000-0005-0000-0000-0000A2000000}"/>
    <cellStyle name="40% - Accent5 3" xfId="164" xr:uid="{00000000-0005-0000-0000-0000A3000000}"/>
    <cellStyle name="40% - Accent5 4" xfId="165" xr:uid="{00000000-0005-0000-0000-0000A4000000}"/>
    <cellStyle name="40% - Accent5 5" xfId="166" xr:uid="{00000000-0005-0000-0000-0000A5000000}"/>
    <cellStyle name="40% - Accent5 6" xfId="167" xr:uid="{00000000-0005-0000-0000-0000A6000000}"/>
    <cellStyle name="40% - Accent5 7" xfId="168" xr:uid="{00000000-0005-0000-0000-0000A7000000}"/>
    <cellStyle name="40% - Accent5 8" xfId="169" xr:uid="{00000000-0005-0000-0000-0000A8000000}"/>
    <cellStyle name="40% - Accent5 9" xfId="170" xr:uid="{00000000-0005-0000-0000-0000A9000000}"/>
    <cellStyle name="40% - Accent6 10" xfId="171" xr:uid="{00000000-0005-0000-0000-0000AA000000}"/>
    <cellStyle name="40% - Accent6 11" xfId="172" xr:uid="{00000000-0005-0000-0000-0000AB000000}"/>
    <cellStyle name="40% - Accent6 12" xfId="173" xr:uid="{00000000-0005-0000-0000-0000AC000000}"/>
    <cellStyle name="40% - Accent6 13" xfId="174" xr:uid="{00000000-0005-0000-0000-0000AD000000}"/>
    <cellStyle name="40% - Accent6 2" xfId="175" xr:uid="{00000000-0005-0000-0000-0000AE000000}"/>
    <cellStyle name="40% - Accent6 2 2" xfId="176" xr:uid="{00000000-0005-0000-0000-0000AF000000}"/>
    <cellStyle name="40% - Accent6 2 3" xfId="177" xr:uid="{00000000-0005-0000-0000-0000B0000000}"/>
    <cellStyle name="40% - Accent6 2_Additional Info_ Dipankar Maity31.03.2012" xfId="178" xr:uid="{00000000-0005-0000-0000-0000B1000000}"/>
    <cellStyle name="40% - Accent6 3" xfId="179" xr:uid="{00000000-0005-0000-0000-0000B2000000}"/>
    <cellStyle name="40% - Accent6 4" xfId="180" xr:uid="{00000000-0005-0000-0000-0000B3000000}"/>
    <cellStyle name="40% - Accent6 5" xfId="181" xr:uid="{00000000-0005-0000-0000-0000B4000000}"/>
    <cellStyle name="40% - Accent6 6" xfId="182" xr:uid="{00000000-0005-0000-0000-0000B5000000}"/>
    <cellStyle name="40% - Accent6 7" xfId="183" xr:uid="{00000000-0005-0000-0000-0000B6000000}"/>
    <cellStyle name="40% - Accent6 8" xfId="184" xr:uid="{00000000-0005-0000-0000-0000B7000000}"/>
    <cellStyle name="40% - Accent6 9" xfId="185" xr:uid="{00000000-0005-0000-0000-0000B8000000}"/>
    <cellStyle name="60% - Accent1 10" xfId="186" xr:uid="{00000000-0005-0000-0000-0000B9000000}"/>
    <cellStyle name="60% - Accent1 11" xfId="187" xr:uid="{00000000-0005-0000-0000-0000BA000000}"/>
    <cellStyle name="60% - Accent1 12" xfId="188" xr:uid="{00000000-0005-0000-0000-0000BB000000}"/>
    <cellStyle name="60% - Accent1 13" xfId="189" xr:uid="{00000000-0005-0000-0000-0000BC000000}"/>
    <cellStyle name="60% - Accent1 2" xfId="190" xr:uid="{00000000-0005-0000-0000-0000BD000000}"/>
    <cellStyle name="60% - Accent1 2 2" xfId="191" xr:uid="{00000000-0005-0000-0000-0000BE000000}"/>
    <cellStyle name="60% - Accent1 2 3" xfId="192" xr:uid="{00000000-0005-0000-0000-0000BF000000}"/>
    <cellStyle name="60% - Accent1 3" xfId="193" xr:uid="{00000000-0005-0000-0000-0000C0000000}"/>
    <cellStyle name="60% - Accent1 4" xfId="194" xr:uid="{00000000-0005-0000-0000-0000C1000000}"/>
    <cellStyle name="60% - Accent1 5" xfId="195" xr:uid="{00000000-0005-0000-0000-0000C2000000}"/>
    <cellStyle name="60% - Accent1 6" xfId="196" xr:uid="{00000000-0005-0000-0000-0000C3000000}"/>
    <cellStyle name="60% - Accent1 7" xfId="197" xr:uid="{00000000-0005-0000-0000-0000C4000000}"/>
    <cellStyle name="60% - Accent1 8" xfId="198" xr:uid="{00000000-0005-0000-0000-0000C5000000}"/>
    <cellStyle name="60% - Accent1 9" xfId="199" xr:uid="{00000000-0005-0000-0000-0000C6000000}"/>
    <cellStyle name="60% - Accent2 10" xfId="200" xr:uid="{00000000-0005-0000-0000-0000C7000000}"/>
    <cellStyle name="60% - Accent2 11" xfId="201" xr:uid="{00000000-0005-0000-0000-0000C8000000}"/>
    <cellStyle name="60% - Accent2 12" xfId="202" xr:uid="{00000000-0005-0000-0000-0000C9000000}"/>
    <cellStyle name="60% - Accent2 13" xfId="203" xr:uid="{00000000-0005-0000-0000-0000CA000000}"/>
    <cellStyle name="60% - Accent2 2" xfId="204" xr:uid="{00000000-0005-0000-0000-0000CB000000}"/>
    <cellStyle name="60% - Accent2 2 2" xfId="205" xr:uid="{00000000-0005-0000-0000-0000CC000000}"/>
    <cellStyle name="60% - Accent2 2 3" xfId="206" xr:uid="{00000000-0005-0000-0000-0000CD000000}"/>
    <cellStyle name="60% - Accent2 3" xfId="207" xr:uid="{00000000-0005-0000-0000-0000CE000000}"/>
    <cellStyle name="60% - Accent2 4" xfId="208" xr:uid="{00000000-0005-0000-0000-0000CF000000}"/>
    <cellStyle name="60% - Accent2 5" xfId="209" xr:uid="{00000000-0005-0000-0000-0000D0000000}"/>
    <cellStyle name="60% - Accent2 6" xfId="210" xr:uid="{00000000-0005-0000-0000-0000D1000000}"/>
    <cellStyle name="60% - Accent2 7" xfId="211" xr:uid="{00000000-0005-0000-0000-0000D2000000}"/>
    <cellStyle name="60% - Accent2 8" xfId="212" xr:uid="{00000000-0005-0000-0000-0000D3000000}"/>
    <cellStyle name="60% - Accent2 9" xfId="213" xr:uid="{00000000-0005-0000-0000-0000D4000000}"/>
    <cellStyle name="60% - Accent3 10" xfId="214" xr:uid="{00000000-0005-0000-0000-0000D5000000}"/>
    <cellStyle name="60% - Accent3 11" xfId="215" xr:uid="{00000000-0005-0000-0000-0000D6000000}"/>
    <cellStyle name="60% - Accent3 12" xfId="216" xr:uid="{00000000-0005-0000-0000-0000D7000000}"/>
    <cellStyle name="60% - Accent3 13" xfId="217" xr:uid="{00000000-0005-0000-0000-0000D8000000}"/>
    <cellStyle name="60% - Accent3 2" xfId="218" xr:uid="{00000000-0005-0000-0000-0000D9000000}"/>
    <cellStyle name="60% - Accent3 2 2" xfId="219" xr:uid="{00000000-0005-0000-0000-0000DA000000}"/>
    <cellStyle name="60% - Accent3 2 3" xfId="220" xr:uid="{00000000-0005-0000-0000-0000DB000000}"/>
    <cellStyle name="60% - Accent3 3" xfId="221" xr:uid="{00000000-0005-0000-0000-0000DC000000}"/>
    <cellStyle name="60% - Accent3 4" xfId="222" xr:uid="{00000000-0005-0000-0000-0000DD000000}"/>
    <cellStyle name="60% - Accent3 5" xfId="223" xr:uid="{00000000-0005-0000-0000-0000DE000000}"/>
    <cellStyle name="60% - Accent3 6" xfId="224" xr:uid="{00000000-0005-0000-0000-0000DF000000}"/>
    <cellStyle name="60% - Accent3 7" xfId="225" xr:uid="{00000000-0005-0000-0000-0000E0000000}"/>
    <cellStyle name="60% - Accent3 8" xfId="226" xr:uid="{00000000-0005-0000-0000-0000E1000000}"/>
    <cellStyle name="60% - Accent3 9" xfId="227" xr:uid="{00000000-0005-0000-0000-0000E2000000}"/>
    <cellStyle name="60% - Accent4 10" xfId="228" xr:uid="{00000000-0005-0000-0000-0000E3000000}"/>
    <cellStyle name="60% - Accent4 11" xfId="229" xr:uid="{00000000-0005-0000-0000-0000E4000000}"/>
    <cellStyle name="60% - Accent4 12" xfId="230" xr:uid="{00000000-0005-0000-0000-0000E5000000}"/>
    <cellStyle name="60% - Accent4 13" xfId="231" xr:uid="{00000000-0005-0000-0000-0000E6000000}"/>
    <cellStyle name="60% - Accent4 2" xfId="232" xr:uid="{00000000-0005-0000-0000-0000E7000000}"/>
    <cellStyle name="60% - Accent4 2 2" xfId="233" xr:uid="{00000000-0005-0000-0000-0000E8000000}"/>
    <cellStyle name="60% - Accent4 2 3" xfId="234" xr:uid="{00000000-0005-0000-0000-0000E9000000}"/>
    <cellStyle name="60% - Accent4 3" xfId="235" xr:uid="{00000000-0005-0000-0000-0000EA000000}"/>
    <cellStyle name="60% - Accent4 4" xfId="236" xr:uid="{00000000-0005-0000-0000-0000EB000000}"/>
    <cellStyle name="60% - Accent4 5" xfId="237" xr:uid="{00000000-0005-0000-0000-0000EC000000}"/>
    <cellStyle name="60% - Accent4 6" xfId="238" xr:uid="{00000000-0005-0000-0000-0000ED000000}"/>
    <cellStyle name="60% - Accent4 7" xfId="239" xr:uid="{00000000-0005-0000-0000-0000EE000000}"/>
    <cellStyle name="60% - Accent4 8" xfId="240" xr:uid="{00000000-0005-0000-0000-0000EF000000}"/>
    <cellStyle name="60% - Accent4 9" xfId="241" xr:uid="{00000000-0005-0000-0000-0000F0000000}"/>
    <cellStyle name="60% - Accent5 10" xfId="242" xr:uid="{00000000-0005-0000-0000-0000F1000000}"/>
    <cellStyle name="60% - Accent5 11" xfId="243" xr:uid="{00000000-0005-0000-0000-0000F2000000}"/>
    <cellStyle name="60% - Accent5 12" xfId="244" xr:uid="{00000000-0005-0000-0000-0000F3000000}"/>
    <cellStyle name="60% - Accent5 13" xfId="245" xr:uid="{00000000-0005-0000-0000-0000F4000000}"/>
    <cellStyle name="60% - Accent5 2" xfId="246" xr:uid="{00000000-0005-0000-0000-0000F5000000}"/>
    <cellStyle name="60% - Accent5 2 2" xfId="247" xr:uid="{00000000-0005-0000-0000-0000F6000000}"/>
    <cellStyle name="60% - Accent5 2 3" xfId="248" xr:uid="{00000000-0005-0000-0000-0000F7000000}"/>
    <cellStyle name="60% - Accent5 3" xfId="249" xr:uid="{00000000-0005-0000-0000-0000F8000000}"/>
    <cellStyle name="60% - Accent5 4" xfId="250" xr:uid="{00000000-0005-0000-0000-0000F9000000}"/>
    <cellStyle name="60% - Accent5 5" xfId="251" xr:uid="{00000000-0005-0000-0000-0000FA000000}"/>
    <cellStyle name="60% - Accent5 6" xfId="252" xr:uid="{00000000-0005-0000-0000-0000FB000000}"/>
    <cellStyle name="60% - Accent5 7" xfId="253" xr:uid="{00000000-0005-0000-0000-0000FC000000}"/>
    <cellStyle name="60% - Accent5 8" xfId="254" xr:uid="{00000000-0005-0000-0000-0000FD000000}"/>
    <cellStyle name="60% - Accent5 9" xfId="255" xr:uid="{00000000-0005-0000-0000-0000FE000000}"/>
    <cellStyle name="60% - Accent6 10" xfId="256" xr:uid="{00000000-0005-0000-0000-0000FF000000}"/>
    <cellStyle name="60% - Accent6 11" xfId="257" xr:uid="{00000000-0005-0000-0000-000000010000}"/>
    <cellStyle name="60% - Accent6 12" xfId="258" xr:uid="{00000000-0005-0000-0000-000001010000}"/>
    <cellStyle name="60% - Accent6 13" xfId="259" xr:uid="{00000000-0005-0000-0000-000002010000}"/>
    <cellStyle name="60% - Accent6 2" xfId="260" xr:uid="{00000000-0005-0000-0000-000003010000}"/>
    <cellStyle name="60% - Accent6 2 2" xfId="261" xr:uid="{00000000-0005-0000-0000-000004010000}"/>
    <cellStyle name="60% - Accent6 2 3" xfId="262" xr:uid="{00000000-0005-0000-0000-000005010000}"/>
    <cellStyle name="60% - Accent6 3" xfId="263" xr:uid="{00000000-0005-0000-0000-000006010000}"/>
    <cellStyle name="60% - Accent6 4" xfId="264" xr:uid="{00000000-0005-0000-0000-000007010000}"/>
    <cellStyle name="60% - Accent6 5" xfId="265" xr:uid="{00000000-0005-0000-0000-000008010000}"/>
    <cellStyle name="60% - Accent6 6" xfId="266" xr:uid="{00000000-0005-0000-0000-000009010000}"/>
    <cellStyle name="60% - Accent6 7" xfId="267" xr:uid="{00000000-0005-0000-0000-00000A010000}"/>
    <cellStyle name="60% - Accent6 8" xfId="268" xr:uid="{00000000-0005-0000-0000-00000B010000}"/>
    <cellStyle name="60% - Accent6 9" xfId="269" xr:uid="{00000000-0005-0000-0000-00000C010000}"/>
    <cellStyle name="Accent1 10" xfId="270" xr:uid="{00000000-0005-0000-0000-00000D010000}"/>
    <cellStyle name="Accent1 11" xfId="271" xr:uid="{00000000-0005-0000-0000-00000E010000}"/>
    <cellStyle name="Accent1 12" xfId="272" xr:uid="{00000000-0005-0000-0000-00000F010000}"/>
    <cellStyle name="Accent1 13" xfId="273" xr:uid="{00000000-0005-0000-0000-000010010000}"/>
    <cellStyle name="Accent1 2" xfId="274" xr:uid="{00000000-0005-0000-0000-000011010000}"/>
    <cellStyle name="Accent1 2 2" xfId="275" xr:uid="{00000000-0005-0000-0000-000012010000}"/>
    <cellStyle name="Accent1 2 3" xfId="276" xr:uid="{00000000-0005-0000-0000-000013010000}"/>
    <cellStyle name="Accent1 3" xfId="277" xr:uid="{00000000-0005-0000-0000-000014010000}"/>
    <cellStyle name="Accent1 4" xfId="278" xr:uid="{00000000-0005-0000-0000-000015010000}"/>
    <cellStyle name="Accent1 5" xfId="279" xr:uid="{00000000-0005-0000-0000-000016010000}"/>
    <cellStyle name="Accent1 6" xfId="280" xr:uid="{00000000-0005-0000-0000-000017010000}"/>
    <cellStyle name="Accent1 7" xfId="281" xr:uid="{00000000-0005-0000-0000-000018010000}"/>
    <cellStyle name="Accent1 8" xfId="282" xr:uid="{00000000-0005-0000-0000-000019010000}"/>
    <cellStyle name="Accent1 9" xfId="283" xr:uid="{00000000-0005-0000-0000-00001A010000}"/>
    <cellStyle name="Accent2 10" xfId="284" xr:uid="{00000000-0005-0000-0000-00001B010000}"/>
    <cellStyle name="Accent2 11" xfId="285" xr:uid="{00000000-0005-0000-0000-00001C010000}"/>
    <cellStyle name="Accent2 12" xfId="286" xr:uid="{00000000-0005-0000-0000-00001D010000}"/>
    <cellStyle name="Accent2 13" xfId="287" xr:uid="{00000000-0005-0000-0000-00001E010000}"/>
    <cellStyle name="Accent2 2" xfId="288" xr:uid="{00000000-0005-0000-0000-00001F010000}"/>
    <cellStyle name="Accent2 2 2" xfId="289" xr:uid="{00000000-0005-0000-0000-000020010000}"/>
    <cellStyle name="Accent2 2 3" xfId="290" xr:uid="{00000000-0005-0000-0000-000021010000}"/>
    <cellStyle name="Accent2 3" xfId="291" xr:uid="{00000000-0005-0000-0000-000022010000}"/>
    <cellStyle name="Accent2 4" xfId="292" xr:uid="{00000000-0005-0000-0000-000023010000}"/>
    <cellStyle name="Accent2 5" xfId="293" xr:uid="{00000000-0005-0000-0000-000024010000}"/>
    <cellStyle name="Accent2 6" xfId="294" xr:uid="{00000000-0005-0000-0000-000025010000}"/>
    <cellStyle name="Accent2 7" xfId="295" xr:uid="{00000000-0005-0000-0000-000026010000}"/>
    <cellStyle name="Accent2 8" xfId="296" xr:uid="{00000000-0005-0000-0000-000027010000}"/>
    <cellStyle name="Accent2 9" xfId="297" xr:uid="{00000000-0005-0000-0000-000028010000}"/>
    <cellStyle name="Accent3 10" xfId="298" xr:uid="{00000000-0005-0000-0000-000029010000}"/>
    <cellStyle name="Accent3 11" xfId="299" xr:uid="{00000000-0005-0000-0000-00002A010000}"/>
    <cellStyle name="Accent3 12" xfId="300" xr:uid="{00000000-0005-0000-0000-00002B010000}"/>
    <cellStyle name="Accent3 13" xfId="301" xr:uid="{00000000-0005-0000-0000-00002C010000}"/>
    <cellStyle name="Accent3 2" xfId="302" xr:uid="{00000000-0005-0000-0000-00002D010000}"/>
    <cellStyle name="Accent3 2 2" xfId="303" xr:uid="{00000000-0005-0000-0000-00002E010000}"/>
    <cellStyle name="Accent3 2 3" xfId="304" xr:uid="{00000000-0005-0000-0000-00002F010000}"/>
    <cellStyle name="Accent3 3" xfId="305" xr:uid="{00000000-0005-0000-0000-000030010000}"/>
    <cellStyle name="Accent3 4" xfId="306" xr:uid="{00000000-0005-0000-0000-000031010000}"/>
    <cellStyle name="Accent3 5" xfId="307" xr:uid="{00000000-0005-0000-0000-000032010000}"/>
    <cellStyle name="Accent3 6" xfId="308" xr:uid="{00000000-0005-0000-0000-000033010000}"/>
    <cellStyle name="Accent3 7" xfId="309" xr:uid="{00000000-0005-0000-0000-000034010000}"/>
    <cellStyle name="Accent3 8" xfId="310" xr:uid="{00000000-0005-0000-0000-000035010000}"/>
    <cellStyle name="Accent3 9" xfId="311" xr:uid="{00000000-0005-0000-0000-000036010000}"/>
    <cellStyle name="Accent4 10" xfId="312" xr:uid="{00000000-0005-0000-0000-000037010000}"/>
    <cellStyle name="Accent4 11" xfId="313" xr:uid="{00000000-0005-0000-0000-000038010000}"/>
    <cellStyle name="Accent4 12" xfId="314" xr:uid="{00000000-0005-0000-0000-000039010000}"/>
    <cellStyle name="Accent4 13" xfId="315" xr:uid="{00000000-0005-0000-0000-00003A010000}"/>
    <cellStyle name="Accent4 2" xfId="316" xr:uid="{00000000-0005-0000-0000-00003B010000}"/>
    <cellStyle name="Accent4 2 2" xfId="317" xr:uid="{00000000-0005-0000-0000-00003C010000}"/>
    <cellStyle name="Accent4 2 3" xfId="318" xr:uid="{00000000-0005-0000-0000-00003D010000}"/>
    <cellStyle name="Accent4 3" xfId="319" xr:uid="{00000000-0005-0000-0000-00003E010000}"/>
    <cellStyle name="Accent4 4" xfId="320" xr:uid="{00000000-0005-0000-0000-00003F010000}"/>
    <cellStyle name="Accent4 5" xfId="321" xr:uid="{00000000-0005-0000-0000-000040010000}"/>
    <cellStyle name="Accent4 6" xfId="322" xr:uid="{00000000-0005-0000-0000-000041010000}"/>
    <cellStyle name="Accent4 7" xfId="323" xr:uid="{00000000-0005-0000-0000-000042010000}"/>
    <cellStyle name="Accent4 8" xfId="324" xr:uid="{00000000-0005-0000-0000-000043010000}"/>
    <cellStyle name="Accent4 9" xfId="325" xr:uid="{00000000-0005-0000-0000-000044010000}"/>
    <cellStyle name="Accent5 10" xfId="326" xr:uid="{00000000-0005-0000-0000-000045010000}"/>
    <cellStyle name="Accent5 11" xfId="327" xr:uid="{00000000-0005-0000-0000-000046010000}"/>
    <cellStyle name="Accent5 12" xfId="328" xr:uid="{00000000-0005-0000-0000-000047010000}"/>
    <cellStyle name="Accent5 13" xfId="329" xr:uid="{00000000-0005-0000-0000-000048010000}"/>
    <cellStyle name="Accent5 2" xfId="330" xr:uid="{00000000-0005-0000-0000-000049010000}"/>
    <cellStyle name="Accent5 2 2" xfId="331" xr:uid="{00000000-0005-0000-0000-00004A010000}"/>
    <cellStyle name="Accent5 2 3" xfId="332" xr:uid="{00000000-0005-0000-0000-00004B010000}"/>
    <cellStyle name="Accent5 3" xfId="333" xr:uid="{00000000-0005-0000-0000-00004C010000}"/>
    <cellStyle name="Accent5 4" xfId="334" xr:uid="{00000000-0005-0000-0000-00004D010000}"/>
    <cellStyle name="Accent5 5" xfId="335" xr:uid="{00000000-0005-0000-0000-00004E010000}"/>
    <cellStyle name="Accent5 6" xfId="336" xr:uid="{00000000-0005-0000-0000-00004F010000}"/>
    <cellStyle name="Accent5 7" xfId="337" xr:uid="{00000000-0005-0000-0000-000050010000}"/>
    <cellStyle name="Accent5 8" xfId="338" xr:uid="{00000000-0005-0000-0000-000051010000}"/>
    <cellStyle name="Accent5 9" xfId="339" xr:uid="{00000000-0005-0000-0000-000052010000}"/>
    <cellStyle name="Accent6 10" xfId="340" xr:uid="{00000000-0005-0000-0000-000053010000}"/>
    <cellStyle name="Accent6 11" xfId="341" xr:uid="{00000000-0005-0000-0000-000054010000}"/>
    <cellStyle name="Accent6 12" xfId="342" xr:uid="{00000000-0005-0000-0000-000055010000}"/>
    <cellStyle name="Accent6 13" xfId="343" xr:uid="{00000000-0005-0000-0000-000056010000}"/>
    <cellStyle name="Accent6 2" xfId="344" xr:uid="{00000000-0005-0000-0000-000057010000}"/>
    <cellStyle name="Accent6 2 2" xfId="345" xr:uid="{00000000-0005-0000-0000-000058010000}"/>
    <cellStyle name="Accent6 2 3" xfId="346" xr:uid="{00000000-0005-0000-0000-000059010000}"/>
    <cellStyle name="Accent6 3" xfId="347" xr:uid="{00000000-0005-0000-0000-00005A010000}"/>
    <cellStyle name="Accent6 4" xfId="348" xr:uid="{00000000-0005-0000-0000-00005B010000}"/>
    <cellStyle name="Accent6 5" xfId="349" xr:uid="{00000000-0005-0000-0000-00005C010000}"/>
    <cellStyle name="Accent6 6" xfId="350" xr:uid="{00000000-0005-0000-0000-00005D010000}"/>
    <cellStyle name="Accent6 7" xfId="351" xr:uid="{00000000-0005-0000-0000-00005E010000}"/>
    <cellStyle name="Accent6 8" xfId="352" xr:uid="{00000000-0005-0000-0000-00005F010000}"/>
    <cellStyle name="Accent6 9" xfId="353" xr:uid="{00000000-0005-0000-0000-000060010000}"/>
    <cellStyle name="Bad 10" xfId="354" xr:uid="{00000000-0005-0000-0000-000061010000}"/>
    <cellStyle name="Bad 11" xfId="355" xr:uid="{00000000-0005-0000-0000-000062010000}"/>
    <cellStyle name="Bad 12" xfId="356" xr:uid="{00000000-0005-0000-0000-000063010000}"/>
    <cellStyle name="Bad 13" xfId="357" xr:uid="{00000000-0005-0000-0000-000064010000}"/>
    <cellStyle name="Bad 2" xfId="358" xr:uid="{00000000-0005-0000-0000-000065010000}"/>
    <cellStyle name="Bad 2 2" xfId="359" xr:uid="{00000000-0005-0000-0000-000066010000}"/>
    <cellStyle name="Bad 2 3" xfId="360" xr:uid="{00000000-0005-0000-0000-000067010000}"/>
    <cellStyle name="Bad 3" xfId="361" xr:uid="{00000000-0005-0000-0000-000068010000}"/>
    <cellStyle name="Bad 4" xfId="362" xr:uid="{00000000-0005-0000-0000-000069010000}"/>
    <cellStyle name="Bad 5" xfId="363" xr:uid="{00000000-0005-0000-0000-00006A010000}"/>
    <cellStyle name="Bad 6" xfId="364" xr:uid="{00000000-0005-0000-0000-00006B010000}"/>
    <cellStyle name="Bad 7" xfId="365" xr:uid="{00000000-0005-0000-0000-00006C010000}"/>
    <cellStyle name="Bad 8" xfId="366" xr:uid="{00000000-0005-0000-0000-00006D010000}"/>
    <cellStyle name="Bad 9" xfId="367" xr:uid="{00000000-0005-0000-0000-00006E010000}"/>
    <cellStyle name="Calculation 10" xfId="368" xr:uid="{00000000-0005-0000-0000-00006F010000}"/>
    <cellStyle name="Calculation 11" xfId="369" xr:uid="{00000000-0005-0000-0000-000070010000}"/>
    <cellStyle name="Calculation 12" xfId="370" xr:uid="{00000000-0005-0000-0000-000071010000}"/>
    <cellStyle name="Calculation 13" xfId="371" xr:uid="{00000000-0005-0000-0000-000072010000}"/>
    <cellStyle name="Calculation 2" xfId="372" xr:uid="{00000000-0005-0000-0000-000073010000}"/>
    <cellStyle name="Calculation 2 2" xfId="373" xr:uid="{00000000-0005-0000-0000-000074010000}"/>
    <cellStyle name="Calculation 2 3" xfId="374" xr:uid="{00000000-0005-0000-0000-000075010000}"/>
    <cellStyle name="Calculation 2_Additional Info_ Dipankar Maity31.03.2012" xfId="375" xr:uid="{00000000-0005-0000-0000-000076010000}"/>
    <cellStyle name="Calculation 3" xfId="376" xr:uid="{00000000-0005-0000-0000-000077010000}"/>
    <cellStyle name="Calculation 4" xfId="377" xr:uid="{00000000-0005-0000-0000-000078010000}"/>
    <cellStyle name="Calculation 5" xfId="378" xr:uid="{00000000-0005-0000-0000-000079010000}"/>
    <cellStyle name="Calculation 6" xfId="379" xr:uid="{00000000-0005-0000-0000-00007A010000}"/>
    <cellStyle name="Calculation 7" xfId="380" xr:uid="{00000000-0005-0000-0000-00007B010000}"/>
    <cellStyle name="Calculation 8" xfId="381" xr:uid="{00000000-0005-0000-0000-00007C010000}"/>
    <cellStyle name="Calculation 9" xfId="382" xr:uid="{00000000-0005-0000-0000-00007D010000}"/>
    <cellStyle name="Check Cell 10" xfId="383" xr:uid="{00000000-0005-0000-0000-00007E010000}"/>
    <cellStyle name="Check Cell 11" xfId="384" xr:uid="{00000000-0005-0000-0000-00007F010000}"/>
    <cellStyle name="Check Cell 12" xfId="385" xr:uid="{00000000-0005-0000-0000-000080010000}"/>
    <cellStyle name="Check Cell 13" xfId="386" xr:uid="{00000000-0005-0000-0000-000081010000}"/>
    <cellStyle name="Check Cell 2" xfId="387" xr:uid="{00000000-0005-0000-0000-000082010000}"/>
    <cellStyle name="Check Cell 2 2" xfId="388" xr:uid="{00000000-0005-0000-0000-000083010000}"/>
    <cellStyle name="Check Cell 2 3" xfId="389" xr:uid="{00000000-0005-0000-0000-000084010000}"/>
    <cellStyle name="Check Cell 2_Additional Info_ Dipankar Maity31.03.2012" xfId="390" xr:uid="{00000000-0005-0000-0000-000085010000}"/>
    <cellStyle name="Check Cell 3" xfId="391" xr:uid="{00000000-0005-0000-0000-000086010000}"/>
    <cellStyle name="Check Cell 4" xfId="392" xr:uid="{00000000-0005-0000-0000-000087010000}"/>
    <cellStyle name="Check Cell 5" xfId="393" xr:uid="{00000000-0005-0000-0000-000088010000}"/>
    <cellStyle name="Check Cell 6" xfId="394" xr:uid="{00000000-0005-0000-0000-000089010000}"/>
    <cellStyle name="Check Cell 7" xfId="395" xr:uid="{00000000-0005-0000-0000-00008A010000}"/>
    <cellStyle name="Check Cell 8" xfId="396" xr:uid="{00000000-0005-0000-0000-00008B010000}"/>
    <cellStyle name="Check Cell 9" xfId="397" xr:uid="{00000000-0005-0000-0000-00008C010000}"/>
    <cellStyle name="Comma" xfId="398" builtinId="3"/>
    <cellStyle name="Comma 10" xfId="399" xr:uid="{00000000-0005-0000-0000-00008E010000}"/>
    <cellStyle name="Comma 10 2" xfId="400" xr:uid="{00000000-0005-0000-0000-00008F010000}"/>
    <cellStyle name="Comma 10 2 2" xfId="401" xr:uid="{00000000-0005-0000-0000-000090010000}"/>
    <cellStyle name="Comma 11" xfId="402" xr:uid="{00000000-0005-0000-0000-000091010000}"/>
    <cellStyle name="Comma 11 2" xfId="403" xr:uid="{00000000-0005-0000-0000-000092010000}"/>
    <cellStyle name="Comma 12" xfId="404" xr:uid="{00000000-0005-0000-0000-000093010000}"/>
    <cellStyle name="Comma 13" xfId="405" xr:uid="{00000000-0005-0000-0000-000094010000}"/>
    <cellStyle name="Comma 13 2" xfId="406" xr:uid="{00000000-0005-0000-0000-000095010000}"/>
    <cellStyle name="Comma 13 3" xfId="407" xr:uid="{00000000-0005-0000-0000-000096010000}"/>
    <cellStyle name="Comma 14" xfId="408" xr:uid="{00000000-0005-0000-0000-000097010000}"/>
    <cellStyle name="Comma 15" xfId="409" xr:uid="{00000000-0005-0000-0000-000098010000}"/>
    <cellStyle name="Comma 16" xfId="410" xr:uid="{00000000-0005-0000-0000-000099010000}"/>
    <cellStyle name="Comma 16 2" xfId="411" xr:uid="{00000000-0005-0000-0000-00009A010000}"/>
    <cellStyle name="Comma 17" xfId="412" xr:uid="{00000000-0005-0000-0000-00009B010000}"/>
    <cellStyle name="Comma 18" xfId="413" xr:uid="{00000000-0005-0000-0000-00009C010000}"/>
    <cellStyle name="Comma 18 2" xfId="414" xr:uid="{00000000-0005-0000-0000-00009D010000}"/>
    <cellStyle name="Comma 19" xfId="415" xr:uid="{00000000-0005-0000-0000-00009E010000}"/>
    <cellStyle name="Comma 19 2" xfId="416" xr:uid="{00000000-0005-0000-0000-00009F010000}"/>
    <cellStyle name="Comma 2" xfId="417" xr:uid="{00000000-0005-0000-0000-0000A0010000}"/>
    <cellStyle name="Comma 2 10" xfId="418" xr:uid="{00000000-0005-0000-0000-0000A1010000}"/>
    <cellStyle name="Comma 2 11" xfId="419" xr:uid="{00000000-0005-0000-0000-0000A2010000}"/>
    <cellStyle name="Comma 2 12" xfId="420" xr:uid="{00000000-0005-0000-0000-0000A3010000}"/>
    <cellStyle name="Comma 2 13" xfId="421" xr:uid="{00000000-0005-0000-0000-0000A4010000}"/>
    <cellStyle name="Comma 2 14" xfId="422" xr:uid="{00000000-0005-0000-0000-0000A5010000}"/>
    <cellStyle name="Comma 2 15" xfId="423" xr:uid="{00000000-0005-0000-0000-0000A6010000}"/>
    <cellStyle name="Comma 2 16" xfId="424" xr:uid="{00000000-0005-0000-0000-0000A7010000}"/>
    <cellStyle name="Comma 2 2" xfId="425" xr:uid="{00000000-0005-0000-0000-0000A8010000}"/>
    <cellStyle name="Comma 2 3" xfId="426" xr:uid="{00000000-0005-0000-0000-0000A9010000}"/>
    <cellStyle name="Comma 2 3 2" xfId="427" xr:uid="{00000000-0005-0000-0000-0000AA010000}"/>
    <cellStyle name="Comma 2 4" xfId="428" xr:uid="{00000000-0005-0000-0000-0000AB010000}"/>
    <cellStyle name="Comma 2 4 2" xfId="429" xr:uid="{00000000-0005-0000-0000-0000AC010000}"/>
    <cellStyle name="Comma 2 5" xfId="430" xr:uid="{00000000-0005-0000-0000-0000AD010000}"/>
    <cellStyle name="Comma 2 6" xfId="431" xr:uid="{00000000-0005-0000-0000-0000AE010000}"/>
    <cellStyle name="Comma 2 7" xfId="432" xr:uid="{00000000-0005-0000-0000-0000AF010000}"/>
    <cellStyle name="Comma 2 8" xfId="433" xr:uid="{00000000-0005-0000-0000-0000B0010000}"/>
    <cellStyle name="Comma 2 9" xfId="434" xr:uid="{00000000-0005-0000-0000-0000B1010000}"/>
    <cellStyle name="Comma 20" xfId="435" xr:uid="{00000000-0005-0000-0000-0000B2010000}"/>
    <cellStyle name="Comma 21" xfId="436" xr:uid="{00000000-0005-0000-0000-0000B3010000}"/>
    <cellStyle name="Comma 22" xfId="437" xr:uid="{00000000-0005-0000-0000-0000B4010000}"/>
    <cellStyle name="Comma 23" xfId="438" xr:uid="{00000000-0005-0000-0000-0000B5010000}"/>
    <cellStyle name="Comma 24" xfId="439" xr:uid="{00000000-0005-0000-0000-0000B6010000}"/>
    <cellStyle name="Comma 25" xfId="440" xr:uid="{00000000-0005-0000-0000-0000B7010000}"/>
    <cellStyle name="Comma 26" xfId="441" xr:uid="{00000000-0005-0000-0000-0000B8010000}"/>
    <cellStyle name="Comma 27" xfId="442" xr:uid="{00000000-0005-0000-0000-0000B9010000}"/>
    <cellStyle name="Comma 28" xfId="443" xr:uid="{00000000-0005-0000-0000-0000BA010000}"/>
    <cellStyle name="Comma 29" xfId="444" xr:uid="{00000000-0005-0000-0000-0000BB010000}"/>
    <cellStyle name="Comma 3" xfId="445" xr:uid="{00000000-0005-0000-0000-0000BC010000}"/>
    <cellStyle name="Comma 3 2" xfId="446" xr:uid="{00000000-0005-0000-0000-0000BD010000}"/>
    <cellStyle name="Comma 3 2 2" xfId="447" xr:uid="{00000000-0005-0000-0000-0000BE010000}"/>
    <cellStyle name="Comma 3 2 3" xfId="448" xr:uid="{00000000-0005-0000-0000-0000BF010000}"/>
    <cellStyle name="Comma 3 3" xfId="449" xr:uid="{00000000-0005-0000-0000-0000C0010000}"/>
    <cellStyle name="Comma 3_PL Sch 17 Back Up File" xfId="450" xr:uid="{00000000-0005-0000-0000-0000C1010000}"/>
    <cellStyle name="Comma 30" xfId="451" xr:uid="{00000000-0005-0000-0000-0000C2010000}"/>
    <cellStyle name="Comma 31" xfId="452" xr:uid="{00000000-0005-0000-0000-0000C3010000}"/>
    <cellStyle name="Comma 32" xfId="453" xr:uid="{00000000-0005-0000-0000-0000C4010000}"/>
    <cellStyle name="Comma 33" xfId="454" xr:uid="{00000000-0005-0000-0000-0000C5010000}"/>
    <cellStyle name="Comma 34" xfId="455" xr:uid="{00000000-0005-0000-0000-0000C6010000}"/>
    <cellStyle name="Comma 34 2" xfId="456" xr:uid="{00000000-0005-0000-0000-0000C7010000}"/>
    <cellStyle name="Comma 35" xfId="457" xr:uid="{00000000-0005-0000-0000-0000C8010000}"/>
    <cellStyle name="Comma 36" xfId="458" xr:uid="{00000000-0005-0000-0000-0000C9010000}"/>
    <cellStyle name="Comma 36 2" xfId="459" xr:uid="{00000000-0005-0000-0000-0000CA010000}"/>
    <cellStyle name="Comma 4" xfId="460" xr:uid="{00000000-0005-0000-0000-0000CB010000}"/>
    <cellStyle name="Comma 4 2" xfId="461" xr:uid="{00000000-0005-0000-0000-0000CC010000}"/>
    <cellStyle name="Comma 5" xfId="462" xr:uid="{00000000-0005-0000-0000-0000CD010000}"/>
    <cellStyle name="Comma 5 2" xfId="463" xr:uid="{00000000-0005-0000-0000-0000CE010000}"/>
    <cellStyle name="Comma 5 3" xfId="464" xr:uid="{00000000-0005-0000-0000-0000CF010000}"/>
    <cellStyle name="Comma 5_ADDITIONAL INFORMATION 11-12_Final_180412" xfId="465" xr:uid="{00000000-0005-0000-0000-0000D0010000}"/>
    <cellStyle name="Comma 6" xfId="466" xr:uid="{00000000-0005-0000-0000-0000D1010000}"/>
    <cellStyle name="Comma 7" xfId="467" xr:uid="{00000000-0005-0000-0000-0000D2010000}"/>
    <cellStyle name="Comma 8" xfId="468" xr:uid="{00000000-0005-0000-0000-0000D3010000}"/>
    <cellStyle name="Comma 9" xfId="469" xr:uid="{00000000-0005-0000-0000-0000D4010000}"/>
    <cellStyle name="Currency 2" xfId="470" xr:uid="{00000000-0005-0000-0000-0000D5010000}"/>
    <cellStyle name="Custom - Style8" xfId="471" xr:uid="{00000000-0005-0000-0000-0000D6010000}"/>
    <cellStyle name="Explanatory Text 10" xfId="472" xr:uid="{00000000-0005-0000-0000-0000D7010000}"/>
    <cellStyle name="Explanatory Text 11" xfId="473" xr:uid="{00000000-0005-0000-0000-0000D8010000}"/>
    <cellStyle name="Explanatory Text 12" xfId="474" xr:uid="{00000000-0005-0000-0000-0000D9010000}"/>
    <cellStyle name="Explanatory Text 13" xfId="475" xr:uid="{00000000-0005-0000-0000-0000DA010000}"/>
    <cellStyle name="Explanatory Text 2" xfId="476" xr:uid="{00000000-0005-0000-0000-0000DB010000}"/>
    <cellStyle name="Explanatory Text 2 2" xfId="477" xr:uid="{00000000-0005-0000-0000-0000DC010000}"/>
    <cellStyle name="Explanatory Text 2 3" xfId="478" xr:uid="{00000000-0005-0000-0000-0000DD010000}"/>
    <cellStyle name="Explanatory Text 3" xfId="479" xr:uid="{00000000-0005-0000-0000-0000DE010000}"/>
    <cellStyle name="Explanatory Text 4" xfId="480" xr:uid="{00000000-0005-0000-0000-0000DF010000}"/>
    <cellStyle name="Explanatory Text 5" xfId="481" xr:uid="{00000000-0005-0000-0000-0000E0010000}"/>
    <cellStyle name="Explanatory Text 6" xfId="482" xr:uid="{00000000-0005-0000-0000-0000E1010000}"/>
    <cellStyle name="Explanatory Text 7" xfId="483" xr:uid="{00000000-0005-0000-0000-0000E2010000}"/>
    <cellStyle name="Explanatory Text 8" xfId="484" xr:uid="{00000000-0005-0000-0000-0000E3010000}"/>
    <cellStyle name="Explanatory Text 9" xfId="485" xr:uid="{00000000-0005-0000-0000-0000E4010000}"/>
    <cellStyle name="Good 10" xfId="486" xr:uid="{00000000-0005-0000-0000-0000E5010000}"/>
    <cellStyle name="Good 11" xfId="487" xr:uid="{00000000-0005-0000-0000-0000E6010000}"/>
    <cellStyle name="Good 12" xfId="488" xr:uid="{00000000-0005-0000-0000-0000E7010000}"/>
    <cellStyle name="Good 13" xfId="489" xr:uid="{00000000-0005-0000-0000-0000E8010000}"/>
    <cellStyle name="Good 2" xfId="490" xr:uid="{00000000-0005-0000-0000-0000E9010000}"/>
    <cellStyle name="Good 2 2" xfId="491" xr:uid="{00000000-0005-0000-0000-0000EA010000}"/>
    <cellStyle name="Good 2 3" xfId="492" xr:uid="{00000000-0005-0000-0000-0000EB010000}"/>
    <cellStyle name="Good 3" xfId="493" xr:uid="{00000000-0005-0000-0000-0000EC010000}"/>
    <cellStyle name="Good 4" xfId="494" xr:uid="{00000000-0005-0000-0000-0000ED010000}"/>
    <cellStyle name="Good 5" xfId="495" xr:uid="{00000000-0005-0000-0000-0000EE010000}"/>
    <cellStyle name="Good 6" xfId="496" xr:uid="{00000000-0005-0000-0000-0000EF010000}"/>
    <cellStyle name="Good 7" xfId="497" xr:uid="{00000000-0005-0000-0000-0000F0010000}"/>
    <cellStyle name="Good 8" xfId="498" xr:uid="{00000000-0005-0000-0000-0000F1010000}"/>
    <cellStyle name="Good 9" xfId="499" xr:uid="{00000000-0005-0000-0000-0000F2010000}"/>
    <cellStyle name="Heading 1 10" xfId="500" xr:uid="{00000000-0005-0000-0000-0000F3010000}"/>
    <cellStyle name="Heading 1 11" xfId="501" xr:uid="{00000000-0005-0000-0000-0000F4010000}"/>
    <cellStyle name="Heading 1 12" xfId="502" xr:uid="{00000000-0005-0000-0000-0000F5010000}"/>
    <cellStyle name="Heading 1 13" xfId="503" xr:uid="{00000000-0005-0000-0000-0000F6010000}"/>
    <cellStyle name="Heading 1 2" xfId="504" xr:uid="{00000000-0005-0000-0000-0000F7010000}"/>
    <cellStyle name="Heading 1 2 2" xfId="505" xr:uid="{00000000-0005-0000-0000-0000F8010000}"/>
    <cellStyle name="Heading 1 2 3" xfId="506" xr:uid="{00000000-0005-0000-0000-0000F9010000}"/>
    <cellStyle name="Heading 1 2_Additional Info_ Dipankar Maity31.03.2012" xfId="507" xr:uid="{00000000-0005-0000-0000-0000FA010000}"/>
    <cellStyle name="Heading 1 3" xfId="508" xr:uid="{00000000-0005-0000-0000-0000FB010000}"/>
    <cellStyle name="Heading 1 4" xfId="509" xr:uid="{00000000-0005-0000-0000-0000FC010000}"/>
    <cellStyle name="Heading 1 5" xfId="510" xr:uid="{00000000-0005-0000-0000-0000FD010000}"/>
    <cellStyle name="Heading 1 6" xfId="511" xr:uid="{00000000-0005-0000-0000-0000FE010000}"/>
    <cellStyle name="Heading 1 7" xfId="512" xr:uid="{00000000-0005-0000-0000-0000FF010000}"/>
    <cellStyle name="Heading 1 8" xfId="513" xr:uid="{00000000-0005-0000-0000-000000020000}"/>
    <cellStyle name="Heading 1 9" xfId="514" xr:uid="{00000000-0005-0000-0000-000001020000}"/>
    <cellStyle name="Heading 2 10" xfId="515" xr:uid="{00000000-0005-0000-0000-000002020000}"/>
    <cellStyle name="Heading 2 11" xfId="516" xr:uid="{00000000-0005-0000-0000-000003020000}"/>
    <cellStyle name="Heading 2 12" xfId="517" xr:uid="{00000000-0005-0000-0000-000004020000}"/>
    <cellStyle name="Heading 2 13" xfId="518" xr:uid="{00000000-0005-0000-0000-000005020000}"/>
    <cellStyle name="Heading 2 2" xfId="519" xr:uid="{00000000-0005-0000-0000-000006020000}"/>
    <cellStyle name="Heading 2 2 2" xfId="520" xr:uid="{00000000-0005-0000-0000-000007020000}"/>
    <cellStyle name="Heading 2 2 3" xfId="521" xr:uid="{00000000-0005-0000-0000-000008020000}"/>
    <cellStyle name="Heading 2 2_Additional Info_ Dipankar Maity31.03.2012" xfId="522" xr:uid="{00000000-0005-0000-0000-000009020000}"/>
    <cellStyle name="Heading 2 3" xfId="523" xr:uid="{00000000-0005-0000-0000-00000A020000}"/>
    <cellStyle name="Heading 2 4" xfId="524" xr:uid="{00000000-0005-0000-0000-00000B020000}"/>
    <cellStyle name="Heading 2 5" xfId="525" xr:uid="{00000000-0005-0000-0000-00000C020000}"/>
    <cellStyle name="Heading 2 6" xfId="526" xr:uid="{00000000-0005-0000-0000-00000D020000}"/>
    <cellStyle name="Heading 2 7" xfId="527" xr:uid="{00000000-0005-0000-0000-00000E020000}"/>
    <cellStyle name="Heading 2 8" xfId="528" xr:uid="{00000000-0005-0000-0000-00000F020000}"/>
    <cellStyle name="Heading 2 9" xfId="529" xr:uid="{00000000-0005-0000-0000-000010020000}"/>
    <cellStyle name="Heading 3 10" xfId="530" xr:uid="{00000000-0005-0000-0000-000011020000}"/>
    <cellStyle name="Heading 3 11" xfId="531" xr:uid="{00000000-0005-0000-0000-000012020000}"/>
    <cellStyle name="Heading 3 12" xfId="532" xr:uid="{00000000-0005-0000-0000-000013020000}"/>
    <cellStyle name="Heading 3 13" xfId="533" xr:uid="{00000000-0005-0000-0000-000014020000}"/>
    <cellStyle name="Heading 3 2" xfId="534" xr:uid="{00000000-0005-0000-0000-000015020000}"/>
    <cellStyle name="Heading 3 2 2" xfId="535" xr:uid="{00000000-0005-0000-0000-000016020000}"/>
    <cellStyle name="Heading 3 2 3" xfId="536" xr:uid="{00000000-0005-0000-0000-000017020000}"/>
    <cellStyle name="Heading 3 2_Additional Info_ Dipankar Maity31.03.2012" xfId="537" xr:uid="{00000000-0005-0000-0000-000018020000}"/>
    <cellStyle name="Heading 3 3" xfId="538" xr:uid="{00000000-0005-0000-0000-000019020000}"/>
    <cellStyle name="Heading 3 4" xfId="539" xr:uid="{00000000-0005-0000-0000-00001A020000}"/>
    <cellStyle name="Heading 3 5" xfId="540" xr:uid="{00000000-0005-0000-0000-00001B020000}"/>
    <cellStyle name="Heading 3 6" xfId="541" xr:uid="{00000000-0005-0000-0000-00001C020000}"/>
    <cellStyle name="Heading 3 7" xfId="542" xr:uid="{00000000-0005-0000-0000-00001D020000}"/>
    <cellStyle name="Heading 3 8" xfId="543" xr:uid="{00000000-0005-0000-0000-00001E020000}"/>
    <cellStyle name="Heading 3 9" xfId="544" xr:uid="{00000000-0005-0000-0000-00001F020000}"/>
    <cellStyle name="Heading 4 10" xfId="545" xr:uid="{00000000-0005-0000-0000-000020020000}"/>
    <cellStyle name="Heading 4 11" xfId="546" xr:uid="{00000000-0005-0000-0000-000021020000}"/>
    <cellStyle name="Heading 4 12" xfId="547" xr:uid="{00000000-0005-0000-0000-000022020000}"/>
    <cellStyle name="Heading 4 13" xfId="548" xr:uid="{00000000-0005-0000-0000-000023020000}"/>
    <cellStyle name="Heading 4 2" xfId="549" xr:uid="{00000000-0005-0000-0000-000024020000}"/>
    <cellStyle name="Heading 4 2 2" xfId="550" xr:uid="{00000000-0005-0000-0000-000025020000}"/>
    <cellStyle name="Heading 4 2 3" xfId="551" xr:uid="{00000000-0005-0000-0000-000026020000}"/>
    <cellStyle name="Heading 4 3" xfId="552" xr:uid="{00000000-0005-0000-0000-000027020000}"/>
    <cellStyle name="Heading 4 4" xfId="553" xr:uid="{00000000-0005-0000-0000-000028020000}"/>
    <cellStyle name="Heading 4 5" xfId="554" xr:uid="{00000000-0005-0000-0000-000029020000}"/>
    <cellStyle name="Heading 4 6" xfId="555" xr:uid="{00000000-0005-0000-0000-00002A020000}"/>
    <cellStyle name="Heading 4 7" xfId="556" xr:uid="{00000000-0005-0000-0000-00002B020000}"/>
    <cellStyle name="Heading 4 8" xfId="557" xr:uid="{00000000-0005-0000-0000-00002C020000}"/>
    <cellStyle name="Heading 4 9" xfId="558" xr:uid="{00000000-0005-0000-0000-00002D020000}"/>
    <cellStyle name="Hyperlink 2" xfId="559" xr:uid="{00000000-0005-0000-0000-00002E020000}"/>
    <cellStyle name="Input 10" xfId="560" xr:uid="{00000000-0005-0000-0000-00002F020000}"/>
    <cellStyle name="Input 11" xfId="561" xr:uid="{00000000-0005-0000-0000-000030020000}"/>
    <cellStyle name="Input 12" xfId="562" xr:uid="{00000000-0005-0000-0000-000031020000}"/>
    <cellStyle name="Input 13" xfId="563" xr:uid="{00000000-0005-0000-0000-000032020000}"/>
    <cellStyle name="Input 2" xfId="564" xr:uid="{00000000-0005-0000-0000-000033020000}"/>
    <cellStyle name="Input 2 2" xfId="565" xr:uid="{00000000-0005-0000-0000-000034020000}"/>
    <cellStyle name="Input 2 3" xfId="566" xr:uid="{00000000-0005-0000-0000-000035020000}"/>
    <cellStyle name="Input 2_Additional Info_ Dipankar Maity31.03.2012" xfId="567" xr:uid="{00000000-0005-0000-0000-000036020000}"/>
    <cellStyle name="Input 3" xfId="568" xr:uid="{00000000-0005-0000-0000-000037020000}"/>
    <cellStyle name="Input 4" xfId="569" xr:uid="{00000000-0005-0000-0000-000038020000}"/>
    <cellStyle name="Input 5" xfId="570" xr:uid="{00000000-0005-0000-0000-000039020000}"/>
    <cellStyle name="Input 6" xfId="571" xr:uid="{00000000-0005-0000-0000-00003A020000}"/>
    <cellStyle name="Input 7" xfId="572" xr:uid="{00000000-0005-0000-0000-00003B020000}"/>
    <cellStyle name="Input 8" xfId="573" xr:uid="{00000000-0005-0000-0000-00003C020000}"/>
    <cellStyle name="Input 9" xfId="574" xr:uid="{00000000-0005-0000-0000-00003D020000}"/>
    <cellStyle name="Linked Cell 10" xfId="575" xr:uid="{00000000-0005-0000-0000-00003E020000}"/>
    <cellStyle name="Linked Cell 11" xfId="576" xr:uid="{00000000-0005-0000-0000-00003F020000}"/>
    <cellStyle name="Linked Cell 12" xfId="577" xr:uid="{00000000-0005-0000-0000-000040020000}"/>
    <cellStyle name="Linked Cell 13" xfId="578" xr:uid="{00000000-0005-0000-0000-000041020000}"/>
    <cellStyle name="Linked Cell 2" xfId="579" xr:uid="{00000000-0005-0000-0000-000042020000}"/>
    <cellStyle name="Linked Cell 2 2" xfId="580" xr:uid="{00000000-0005-0000-0000-000043020000}"/>
    <cellStyle name="Linked Cell 2 3" xfId="581" xr:uid="{00000000-0005-0000-0000-000044020000}"/>
    <cellStyle name="Linked Cell 2_Additional Info_ Dipankar Maity31.03.2012" xfId="582" xr:uid="{00000000-0005-0000-0000-000045020000}"/>
    <cellStyle name="Linked Cell 3" xfId="583" xr:uid="{00000000-0005-0000-0000-000046020000}"/>
    <cellStyle name="Linked Cell 4" xfId="584" xr:uid="{00000000-0005-0000-0000-000047020000}"/>
    <cellStyle name="Linked Cell 5" xfId="585" xr:uid="{00000000-0005-0000-0000-000048020000}"/>
    <cellStyle name="Linked Cell 6" xfId="586" xr:uid="{00000000-0005-0000-0000-000049020000}"/>
    <cellStyle name="Linked Cell 7" xfId="587" xr:uid="{00000000-0005-0000-0000-00004A020000}"/>
    <cellStyle name="Linked Cell 8" xfId="588" xr:uid="{00000000-0005-0000-0000-00004B020000}"/>
    <cellStyle name="Linked Cell 9" xfId="589" xr:uid="{00000000-0005-0000-0000-00004C020000}"/>
    <cellStyle name="Neutral 10" xfId="590" xr:uid="{00000000-0005-0000-0000-00004D020000}"/>
    <cellStyle name="Neutral 11" xfId="591" xr:uid="{00000000-0005-0000-0000-00004E020000}"/>
    <cellStyle name="Neutral 12" xfId="592" xr:uid="{00000000-0005-0000-0000-00004F020000}"/>
    <cellStyle name="Neutral 13" xfId="593" xr:uid="{00000000-0005-0000-0000-000050020000}"/>
    <cellStyle name="Neutral 2" xfId="594" xr:uid="{00000000-0005-0000-0000-000051020000}"/>
    <cellStyle name="Neutral 2 2" xfId="595" xr:uid="{00000000-0005-0000-0000-000052020000}"/>
    <cellStyle name="Neutral 2 3" xfId="596" xr:uid="{00000000-0005-0000-0000-000053020000}"/>
    <cellStyle name="Neutral 3" xfId="597" xr:uid="{00000000-0005-0000-0000-000054020000}"/>
    <cellStyle name="Neutral 4" xfId="598" xr:uid="{00000000-0005-0000-0000-000055020000}"/>
    <cellStyle name="Neutral 5" xfId="599" xr:uid="{00000000-0005-0000-0000-000056020000}"/>
    <cellStyle name="Neutral 6" xfId="600" xr:uid="{00000000-0005-0000-0000-000057020000}"/>
    <cellStyle name="Neutral 7" xfId="601" xr:uid="{00000000-0005-0000-0000-000058020000}"/>
    <cellStyle name="Neutral 8" xfId="602" xr:uid="{00000000-0005-0000-0000-000059020000}"/>
    <cellStyle name="Neutral 9" xfId="603" xr:uid="{00000000-0005-0000-0000-00005A020000}"/>
    <cellStyle name="Normal" xfId="0" builtinId="0"/>
    <cellStyle name="Normal 10" xfId="604" xr:uid="{00000000-0005-0000-0000-00005C020000}"/>
    <cellStyle name="Normal 10 2" xfId="605" xr:uid="{00000000-0005-0000-0000-00005D020000}"/>
    <cellStyle name="Normal 10 2 2" xfId="606" xr:uid="{00000000-0005-0000-0000-00005E020000}"/>
    <cellStyle name="Normal 10 2 2 2" xfId="607" xr:uid="{00000000-0005-0000-0000-00005F020000}"/>
    <cellStyle name="Normal 10 2 3" xfId="608" xr:uid="{00000000-0005-0000-0000-000060020000}"/>
    <cellStyle name="Normal 10 2 4" xfId="609" xr:uid="{00000000-0005-0000-0000-000061020000}"/>
    <cellStyle name="Normal 10 2 5" xfId="997" xr:uid="{BEF088AF-5687-4127-B8F6-38F2974852A5}"/>
    <cellStyle name="Normal 10 2_BS - Variance Sept 2010-Final" xfId="610" xr:uid="{00000000-0005-0000-0000-000062020000}"/>
    <cellStyle name="Normal 10 3" xfId="611" xr:uid="{00000000-0005-0000-0000-000063020000}"/>
    <cellStyle name="Normal 10 3 2" xfId="612" xr:uid="{00000000-0005-0000-0000-000064020000}"/>
    <cellStyle name="Normal 10 3 3" xfId="613" xr:uid="{00000000-0005-0000-0000-000065020000}"/>
    <cellStyle name="Normal 10 3 4" xfId="614" xr:uid="{00000000-0005-0000-0000-000066020000}"/>
    <cellStyle name="Normal 10 4" xfId="615" xr:uid="{00000000-0005-0000-0000-000067020000}"/>
    <cellStyle name="Normal 10 5" xfId="616" xr:uid="{00000000-0005-0000-0000-000068020000}"/>
    <cellStyle name="Normal 10 6" xfId="617" xr:uid="{00000000-0005-0000-0000-000069020000}"/>
    <cellStyle name="Normal 10 6 2" xfId="998" xr:uid="{01EF1D63-9600-4BD9-9C88-73C3309A766B}"/>
    <cellStyle name="Normal 10_BS - Variance Sept 2010-Final" xfId="618" xr:uid="{00000000-0005-0000-0000-00006A020000}"/>
    <cellStyle name="Normal 11" xfId="619" xr:uid="{00000000-0005-0000-0000-00006B020000}"/>
    <cellStyle name="Normal 11 2" xfId="620" xr:uid="{00000000-0005-0000-0000-00006C020000}"/>
    <cellStyle name="Normal 11 2 2" xfId="621" xr:uid="{00000000-0005-0000-0000-00006D020000}"/>
    <cellStyle name="Normal 11 2 2 2" xfId="622" xr:uid="{00000000-0005-0000-0000-00006E020000}"/>
    <cellStyle name="Normal 11_BS - Variance Sept 2010-Final" xfId="623" xr:uid="{00000000-0005-0000-0000-00006F020000}"/>
    <cellStyle name="Normal 12" xfId="624" xr:uid="{00000000-0005-0000-0000-000070020000}"/>
    <cellStyle name="Normal 12 2" xfId="625" xr:uid="{00000000-0005-0000-0000-000071020000}"/>
    <cellStyle name="Normal 13" xfId="626" xr:uid="{00000000-0005-0000-0000-000072020000}"/>
    <cellStyle name="Normal 13 2" xfId="627" xr:uid="{00000000-0005-0000-0000-000073020000}"/>
    <cellStyle name="Normal 13 2 2" xfId="628" xr:uid="{00000000-0005-0000-0000-000074020000}"/>
    <cellStyle name="Normal 13 2 2 2" xfId="629" xr:uid="{00000000-0005-0000-0000-000075020000}"/>
    <cellStyle name="Normal 13 2 2 2 2" xfId="630" xr:uid="{00000000-0005-0000-0000-000076020000}"/>
    <cellStyle name="Normal 13_BS - Variance Sept 2010-Final" xfId="631" xr:uid="{00000000-0005-0000-0000-000077020000}"/>
    <cellStyle name="Normal 14" xfId="632" xr:uid="{00000000-0005-0000-0000-000078020000}"/>
    <cellStyle name="Normal 15" xfId="633" xr:uid="{00000000-0005-0000-0000-000079020000}"/>
    <cellStyle name="Normal 15 2" xfId="634" xr:uid="{00000000-0005-0000-0000-00007A020000}"/>
    <cellStyle name="Normal 15 2 2" xfId="635" xr:uid="{00000000-0005-0000-0000-00007B020000}"/>
    <cellStyle name="Normal 15 2_BS - Variance Sept 2010-Final" xfId="636" xr:uid="{00000000-0005-0000-0000-00007C020000}"/>
    <cellStyle name="Normal 15 3" xfId="637" xr:uid="{00000000-0005-0000-0000-00007D020000}"/>
    <cellStyle name="Normal 15_15-16-17 dec 2008" xfId="638" xr:uid="{00000000-0005-0000-0000-00007E020000}"/>
    <cellStyle name="Normal 16" xfId="639" xr:uid="{00000000-0005-0000-0000-00007F020000}"/>
    <cellStyle name="Normal 17" xfId="640" xr:uid="{00000000-0005-0000-0000-000080020000}"/>
    <cellStyle name="Normal 18" xfId="641" xr:uid="{00000000-0005-0000-0000-000081020000}"/>
    <cellStyle name="Normal 19" xfId="642" xr:uid="{00000000-0005-0000-0000-000082020000}"/>
    <cellStyle name="Normal 2" xfId="643" xr:uid="{00000000-0005-0000-0000-000083020000}"/>
    <cellStyle name="Normal 2 10" xfId="644" xr:uid="{00000000-0005-0000-0000-000084020000}"/>
    <cellStyle name="Normal 2 11" xfId="645" xr:uid="{00000000-0005-0000-0000-000085020000}"/>
    <cellStyle name="Normal 2 12" xfId="646" xr:uid="{00000000-0005-0000-0000-000086020000}"/>
    <cellStyle name="Normal 2 13" xfId="647" xr:uid="{00000000-0005-0000-0000-000087020000}"/>
    <cellStyle name="Normal 2 14" xfId="648" xr:uid="{00000000-0005-0000-0000-000088020000}"/>
    <cellStyle name="Normal 2 15" xfId="649" xr:uid="{00000000-0005-0000-0000-000089020000}"/>
    <cellStyle name="Normal 2 16" xfId="650" xr:uid="{00000000-0005-0000-0000-00008A020000}"/>
    <cellStyle name="Normal 2 17" xfId="651" xr:uid="{00000000-0005-0000-0000-00008B020000}"/>
    <cellStyle name="Normal 2 18" xfId="652" xr:uid="{00000000-0005-0000-0000-00008C020000}"/>
    <cellStyle name="Normal 2 19" xfId="653" xr:uid="{00000000-0005-0000-0000-00008D020000}"/>
    <cellStyle name="Normal 2 2" xfId="654" xr:uid="{00000000-0005-0000-0000-00008E020000}"/>
    <cellStyle name="Normal 2 2 2" xfId="655" xr:uid="{00000000-0005-0000-0000-00008F020000}"/>
    <cellStyle name="Normal 2 2_Book1" xfId="656" xr:uid="{00000000-0005-0000-0000-000090020000}"/>
    <cellStyle name="Normal 2 20" xfId="995" xr:uid="{31B46F79-BF11-4EA9-92B7-82A6E45AFDAE}"/>
    <cellStyle name="Normal 2 23" xfId="657" xr:uid="{00000000-0005-0000-0000-000091020000}"/>
    <cellStyle name="Normal 2 26" xfId="658" xr:uid="{00000000-0005-0000-0000-000092020000}"/>
    <cellStyle name="Normal 2 29" xfId="659" xr:uid="{00000000-0005-0000-0000-000093020000}"/>
    <cellStyle name="Normal 2 3" xfId="660" xr:uid="{00000000-0005-0000-0000-000094020000}"/>
    <cellStyle name="Normal 2 3 2" xfId="661" xr:uid="{00000000-0005-0000-0000-000095020000}"/>
    <cellStyle name="Normal 2 32" xfId="662" xr:uid="{00000000-0005-0000-0000-000096020000}"/>
    <cellStyle name="Normal 2 35" xfId="663" xr:uid="{00000000-0005-0000-0000-000097020000}"/>
    <cellStyle name="Normal 2 37" xfId="664" xr:uid="{00000000-0005-0000-0000-000098020000}"/>
    <cellStyle name="Normal 2 4" xfId="665" xr:uid="{00000000-0005-0000-0000-000099020000}"/>
    <cellStyle name="Normal 2 4 2" xfId="666" xr:uid="{00000000-0005-0000-0000-00009A020000}"/>
    <cellStyle name="Normal 2 4 2 2" xfId="667" xr:uid="{00000000-0005-0000-0000-00009B020000}"/>
    <cellStyle name="Normal 2 4 2 2 2" xfId="668" xr:uid="{00000000-0005-0000-0000-00009C020000}"/>
    <cellStyle name="Normal 2 4 2 2 3" xfId="669" xr:uid="{00000000-0005-0000-0000-00009D020000}"/>
    <cellStyle name="Normal 2 4 2 2_BS - Variance Sept 2010-Final" xfId="670" xr:uid="{00000000-0005-0000-0000-00009E020000}"/>
    <cellStyle name="Normal 2 4 2_BS - Variance Sept 2010-Final" xfId="671" xr:uid="{00000000-0005-0000-0000-00009F020000}"/>
    <cellStyle name="Normal 2 4 3" xfId="672" xr:uid="{00000000-0005-0000-0000-0000A0020000}"/>
    <cellStyle name="Normal 2 4 3 2" xfId="673" xr:uid="{00000000-0005-0000-0000-0000A1020000}"/>
    <cellStyle name="Normal 2 4 3 2 2" xfId="674" xr:uid="{00000000-0005-0000-0000-0000A2020000}"/>
    <cellStyle name="Normal 2 4 3 2 2 2" xfId="675" xr:uid="{00000000-0005-0000-0000-0000A3020000}"/>
    <cellStyle name="Normal 2 4 3 3" xfId="676" xr:uid="{00000000-0005-0000-0000-0000A4020000}"/>
    <cellStyle name="Normal 2 4 3 4" xfId="677" xr:uid="{00000000-0005-0000-0000-0000A5020000}"/>
    <cellStyle name="Normal 2 4 3 4 2" xfId="678" xr:uid="{00000000-0005-0000-0000-0000A6020000}"/>
    <cellStyle name="Normal 2 4 3_BS - Variance Sept 2010-Final" xfId="679" xr:uid="{00000000-0005-0000-0000-0000A7020000}"/>
    <cellStyle name="Normal 2 4 4" xfId="680" xr:uid="{00000000-0005-0000-0000-0000A8020000}"/>
    <cellStyle name="Normal 2 4 4 2" xfId="681" xr:uid="{00000000-0005-0000-0000-0000A9020000}"/>
    <cellStyle name="Normal 2 4 4 2 2" xfId="682" xr:uid="{00000000-0005-0000-0000-0000AA020000}"/>
    <cellStyle name="Normal 2 4 4_BS - Variance Sept 2010-Final" xfId="683" xr:uid="{00000000-0005-0000-0000-0000AB020000}"/>
    <cellStyle name="Normal 2 4 5" xfId="684" xr:uid="{00000000-0005-0000-0000-0000AC020000}"/>
    <cellStyle name="Normal 2 4_ADDITIONAL INFORMATION 11-12_Final_180412" xfId="685" xr:uid="{00000000-0005-0000-0000-0000AD020000}"/>
    <cellStyle name="Normal 2 40" xfId="686" xr:uid="{00000000-0005-0000-0000-0000AE020000}"/>
    <cellStyle name="Normal 2 42" xfId="687" xr:uid="{00000000-0005-0000-0000-0000AF020000}"/>
    <cellStyle name="Normal 2 45" xfId="688" xr:uid="{00000000-0005-0000-0000-0000B0020000}"/>
    <cellStyle name="Normal 2 47" xfId="689" xr:uid="{00000000-0005-0000-0000-0000B1020000}"/>
    <cellStyle name="Normal 2 48" xfId="690" xr:uid="{00000000-0005-0000-0000-0000B2020000}"/>
    <cellStyle name="Normal 2 5" xfId="691" xr:uid="{00000000-0005-0000-0000-0000B3020000}"/>
    <cellStyle name="Normal 2 5 2" xfId="692" xr:uid="{00000000-0005-0000-0000-0000B4020000}"/>
    <cellStyle name="Normal 2 5_BS - Variance Sept 2010-Final" xfId="693" xr:uid="{00000000-0005-0000-0000-0000B5020000}"/>
    <cellStyle name="Normal 2 52" xfId="694" xr:uid="{00000000-0005-0000-0000-0000B6020000}"/>
    <cellStyle name="Normal 2 54" xfId="695" xr:uid="{00000000-0005-0000-0000-0000B7020000}"/>
    <cellStyle name="Normal 2 58" xfId="696" xr:uid="{00000000-0005-0000-0000-0000B8020000}"/>
    <cellStyle name="Normal 2 6" xfId="697" xr:uid="{00000000-0005-0000-0000-0000B9020000}"/>
    <cellStyle name="Normal 2 61" xfId="698" xr:uid="{00000000-0005-0000-0000-0000BA020000}"/>
    <cellStyle name="Normal 2 64" xfId="699" xr:uid="{00000000-0005-0000-0000-0000BB020000}"/>
    <cellStyle name="Normal 2 65" xfId="700" xr:uid="{00000000-0005-0000-0000-0000BC020000}"/>
    <cellStyle name="Normal 2 66" xfId="701" xr:uid="{00000000-0005-0000-0000-0000BD020000}"/>
    <cellStyle name="Normal 2 67" xfId="702" xr:uid="{00000000-0005-0000-0000-0000BE020000}"/>
    <cellStyle name="Normal 2 68" xfId="703" xr:uid="{00000000-0005-0000-0000-0000BF020000}"/>
    <cellStyle name="Normal 2 7" xfId="704" xr:uid="{00000000-0005-0000-0000-0000C0020000}"/>
    <cellStyle name="Normal 2 70" xfId="705" xr:uid="{00000000-0005-0000-0000-0000C1020000}"/>
    <cellStyle name="Normal 2 73" xfId="706" xr:uid="{00000000-0005-0000-0000-0000C2020000}"/>
    <cellStyle name="Normal 2 76" xfId="707" xr:uid="{00000000-0005-0000-0000-0000C3020000}"/>
    <cellStyle name="Normal 2 79" xfId="708" xr:uid="{00000000-0005-0000-0000-0000C4020000}"/>
    <cellStyle name="Normal 2 8" xfId="709" xr:uid="{00000000-0005-0000-0000-0000C5020000}"/>
    <cellStyle name="Normal 2 82" xfId="710" xr:uid="{00000000-0005-0000-0000-0000C6020000}"/>
    <cellStyle name="Normal 2 84" xfId="711" xr:uid="{00000000-0005-0000-0000-0000C7020000}"/>
    <cellStyle name="Normal 2 86" xfId="712" xr:uid="{00000000-0005-0000-0000-0000C8020000}"/>
    <cellStyle name="Normal 2 88" xfId="713" xr:uid="{00000000-0005-0000-0000-0000C9020000}"/>
    <cellStyle name="Normal 2 9" xfId="714" xr:uid="{00000000-0005-0000-0000-0000CA020000}"/>
    <cellStyle name="Normal 2 9 2" xfId="715" xr:uid="{00000000-0005-0000-0000-0000CB020000}"/>
    <cellStyle name="Normal 2 9_Book1" xfId="716" xr:uid="{00000000-0005-0000-0000-0000CC020000}"/>
    <cellStyle name="Normal 2_15-16-17 dec 2008" xfId="717" xr:uid="{00000000-0005-0000-0000-0000CD020000}"/>
    <cellStyle name="Normal 20" xfId="718" xr:uid="{00000000-0005-0000-0000-0000CE020000}"/>
    <cellStyle name="Normal 21" xfId="719" xr:uid="{00000000-0005-0000-0000-0000CF020000}"/>
    <cellStyle name="Normal 21 2" xfId="720" xr:uid="{00000000-0005-0000-0000-0000D0020000}"/>
    <cellStyle name="Normal 22" xfId="721" xr:uid="{00000000-0005-0000-0000-0000D1020000}"/>
    <cellStyle name="Normal 22 2" xfId="722" xr:uid="{00000000-0005-0000-0000-0000D2020000}"/>
    <cellStyle name="Normal 23" xfId="723" xr:uid="{00000000-0005-0000-0000-0000D3020000}"/>
    <cellStyle name="Normal 23 2" xfId="724" xr:uid="{00000000-0005-0000-0000-0000D4020000}"/>
    <cellStyle name="Normal 24" xfId="725" xr:uid="{00000000-0005-0000-0000-0000D5020000}"/>
    <cellStyle name="Normal 25" xfId="726" xr:uid="{00000000-0005-0000-0000-0000D6020000}"/>
    <cellStyle name="Normal 26" xfId="727" xr:uid="{00000000-0005-0000-0000-0000D7020000}"/>
    <cellStyle name="Normal 27" xfId="728" xr:uid="{00000000-0005-0000-0000-0000D8020000}"/>
    <cellStyle name="Normal 28" xfId="729" xr:uid="{00000000-0005-0000-0000-0000D9020000}"/>
    <cellStyle name="Normal 29" xfId="730" xr:uid="{00000000-0005-0000-0000-0000DA020000}"/>
    <cellStyle name="Normal 3" xfId="731" xr:uid="{00000000-0005-0000-0000-0000DB020000}"/>
    <cellStyle name="Normal 3 10" xfId="732" xr:uid="{00000000-0005-0000-0000-0000DC020000}"/>
    <cellStyle name="Normal 3 11" xfId="733" xr:uid="{00000000-0005-0000-0000-0000DD020000}"/>
    <cellStyle name="Normal 3 12" xfId="734" xr:uid="{00000000-0005-0000-0000-0000DE020000}"/>
    <cellStyle name="Normal 3 13" xfId="735" xr:uid="{00000000-0005-0000-0000-0000DF020000}"/>
    <cellStyle name="Normal 3 14" xfId="736" xr:uid="{00000000-0005-0000-0000-0000E0020000}"/>
    <cellStyle name="Normal 3 15" xfId="737" xr:uid="{00000000-0005-0000-0000-0000E1020000}"/>
    <cellStyle name="Normal 3 16" xfId="738" xr:uid="{00000000-0005-0000-0000-0000E2020000}"/>
    <cellStyle name="Normal 3 2" xfId="739" xr:uid="{00000000-0005-0000-0000-0000E3020000}"/>
    <cellStyle name="Normal 3 2 2" xfId="740" xr:uid="{00000000-0005-0000-0000-0000E4020000}"/>
    <cellStyle name="Normal 3 2_BS - Variance Sept 2010-Final" xfId="741" xr:uid="{00000000-0005-0000-0000-0000E5020000}"/>
    <cellStyle name="Normal 3 3" xfId="742" xr:uid="{00000000-0005-0000-0000-0000E6020000}"/>
    <cellStyle name="Normal 3 4" xfId="743" xr:uid="{00000000-0005-0000-0000-0000E7020000}"/>
    <cellStyle name="Normal 3 5" xfId="744" xr:uid="{00000000-0005-0000-0000-0000E8020000}"/>
    <cellStyle name="Normal 3 6" xfId="745" xr:uid="{00000000-0005-0000-0000-0000E9020000}"/>
    <cellStyle name="Normal 3 7" xfId="746" xr:uid="{00000000-0005-0000-0000-0000EA020000}"/>
    <cellStyle name="Normal 3 8" xfId="747" xr:uid="{00000000-0005-0000-0000-0000EB020000}"/>
    <cellStyle name="Normal 3 9" xfId="748" xr:uid="{00000000-0005-0000-0000-0000EC020000}"/>
    <cellStyle name="Normal 3_~4935832" xfId="749" xr:uid="{00000000-0005-0000-0000-0000ED020000}"/>
    <cellStyle name="Normal 30" xfId="750" xr:uid="{00000000-0005-0000-0000-0000EE020000}"/>
    <cellStyle name="Normal 31" xfId="751" xr:uid="{00000000-0005-0000-0000-0000EF020000}"/>
    <cellStyle name="Normal 32" xfId="752" xr:uid="{00000000-0005-0000-0000-0000F0020000}"/>
    <cellStyle name="Normal 33" xfId="753" xr:uid="{00000000-0005-0000-0000-0000F1020000}"/>
    <cellStyle name="Normal 33 2" xfId="754" xr:uid="{00000000-0005-0000-0000-0000F2020000}"/>
    <cellStyle name="Normal 34" xfId="755" xr:uid="{00000000-0005-0000-0000-0000F3020000}"/>
    <cellStyle name="Normal 35" xfId="756" xr:uid="{00000000-0005-0000-0000-0000F4020000}"/>
    <cellStyle name="Normal 35 2" xfId="757" xr:uid="{00000000-0005-0000-0000-0000F5020000}"/>
    <cellStyle name="Normal 35 3" xfId="758" xr:uid="{00000000-0005-0000-0000-0000F6020000}"/>
    <cellStyle name="Normal 36" xfId="759" xr:uid="{00000000-0005-0000-0000-0000F7020000}"/>
    <cellStyle name="Normal 37" xfId="760" xr:uid="{00000000-0005-0000-0000-0000F8020000}"/>
    <cellStyle name="Normal 38" xfId="761" xr:uid="{00000000-0005-0000-0000-0000F9020000}"/>
    <cellStyle name="Normal 39" xfId="762" xr:uid="{00000000-0005-0000-0000-0000FA020000}"/>
    <cellStyle name="Normal 4" xfId="763" xr:uid="{00000000-0005-0000-0000-0000FB020000}"/>
    <cellStyle name="Normal 4 2" xfId="764" xr:uid="{00000000-0005-0000-0000-0000FC020000}"/>
    <cellStyle name="Normal 4 3" xfId="765" xr:uid="{00000000-0005-0000-0000-0000FD020000}"/>
    <cellStyle name="Normal 4 4" xfId="766" xr:uid="{00000000-0005-0000-0000-0000FE020000}"/>
    <cellStyle name="Normal 4_Cash Flow Statement" xfId="767" xr:uid="{00000000-0005-0000-0000-0000FF020000}"/>
    <cellStyle name="Normal 40" xfId="768" xr:uid="{00000000-0005-0000-0000-000000030000}"/>
    <cellStyle name="Normal 41" xfId="769" xr:uid="{00000000-0005-0000-0000-000001030000}"/>
    <cellStyle name="Normal 42" xfId="770" xr:uid="{00000000-0005-0000-0000-000002030000}"/>
    <cellStyle name="Normal 43" xfId="771" xr:uid="{00000000-0005-0000-0000-000003030000}"/>
    <cellStyle name="Normal 44" xfId="772" xr:uid="{00000000-0005-0000-0000-000004030000}"/>
    <cellStyle name="Normal 45" xfId="773" xr:uid="{00000000-0005-0000-0000-000005030000}"/>
    <cellStyle name="Normal 46" xfId="774" xr:uid="{00000000-0005-0000-0000-000006030000}"/>
    <cellStyle name="Normal 47" xfId="775" xr:uid="{00000000-0005-0000-0000-000007030000}"/>
    <cellStyle name="Normal 48" xfId="776" xr:uid="{00000000-0005-0000-0000-000008030000}"/>
    <cellStyle name="Normal 49" xfId="777" xr:uid="{00000000-0005-0000-0000-000009030000}"/>
    <cellStyle name="Normal 5" xfId="778" xr:uid="{00000000-0005-0000-0000-00000A030000}"/>
    <cellStyle name="Normal 5 2" xfId="779" xr:uid="{00000000-0005-0000-0000-00000B030000}"/>
    <cellStyle name="Normal 5 2 2" xfId="780" xr:uid="{00000000-0005-0000-0000-00000C030000}"/>
    <cellStyle name="Normal 5 2 2 2" xfId="781" xr:uid="{00000000-0005-0000-0000-00000D030000}"/>
    <cellStyle name="Normal 5 2 2 2 2" xfId="782" xr:uid="{00000000-0005-0000-0000-00000E030000}"/>
    <cellStyle name="Normal 5 2 2 2 3" xfId="783" xr:uid="{00000000-0005-0000-0000-00000F030000}"/>
    <cellStyle name="Normal 5 2 2 2 3 2" xfId="784" xr:uid="{00000000-0005-0000-0000-000010030000}"/>
    <cellStyle name="Normal 5 2 2 2_BS - Variance Sept 2010-Final" xfId="785" xr:uid="{00000000-0005-0000-0000-000011030000}"/>
    <cellStyle name="Normal 5 2 2 3" xfId="786" xr:uid="{00000000-0005-0000-0000-000012030000}"/>
    <cellStyle name="Normal 5 2 2 3 2" xfId="787" xr:uid="{00000000-0005-0000-0000-000013030000}"/>
    <cellStyle name="Normal 5 2 2_BS - Variance Sept 2010-Final" xfId="788" xr:uid="{00000000-0005-0000-0000-000014030000}"/>
    <cellStyle name="Normal 5 2_BS - Variance Sept 2010-Final" xfId="789" xr:uid="{00000000-0005-0000-0000-000015030000}"/>
    <cellStyle name="Normal 5 3" xfId="790" xr:uid="{00000000-0005-0000-0000-000016030000}"/>
    <cellStyle name="Normal 5 4" xfId="791" xr:uid="{00000000-0005-0000-0000-000017030000}"/>
    <cellStyle name="Normal 5 4 2" xfId="792" xr:uid="{00000000-0005-0000-0000-000018030000}"/>
    <cellStyle name="Normal 5_Corp Schedules to be mailed" xfId="793" xr:uid="{00000000-0005-0000-0000-000019030000}"/>
    <cellStyle name="Normal 50" xfId="794" xr:uid="{00000000-0005-0000-0000-00001A030000}"/>
    <cellStyle name="Normal 51" xfId="795" xr:uid="{00000000-0005-0000-0000-00001B030000}"/>
    <cellStyle name="Normal 52" xfId="796" xr:uid="{00000000-0005-0000-0000-00001C030000}"/>
    <cellStyle name="Normal 53" xfId="797" xr:uid="{00000000-0005-0000-0000-00001D030000}"/>
    <cellStyle name="Normal 54" xfId="798" xr:uid="{00000000-0005-0000-0000-00001E030000}"/>
    <cellStyle name="Normal 55" xfId="799" xr:uid="{00000000-0005-0000-0000-00001F030000}"/>
    <cellStyle name="Normal 56" xfId="800" xr:uid="{00000000-0005-0000-0000-000020030000}"/>
    <cellStyle name="Normal 57" xfId="801" xr:uid="{00000000-0005-0000-0000-000021030000}"/>
    <cellStyle name="Normal 58" xfId="802" xr:uid="{00000000-0005-0000-0000-000022030000}"/>
    <cellStyle name="Normal 59" xfId="803" xr:uid="{00000000-0005-0000-0000-000023030000}"/>
    <cellStyle name="Normal 6" xfId="804" xr:uid="{00000000-0005-0000-0000-000024030000}"/>
    <cellStyle name="Normal 6 2" xfId="805" xr:uid="{00000000-0005-0000-0000-000025030000}"/>
    <cellStyle name="Normal 6 4" xfId="806" xr:uid="{00000000-0005-0000-0000-000026030000}"/>
    <cellStyle name="Normal 6_Additional Info_ Dipankar Maity31.03.2012" xfId="807" xr:uid="{00000000-0005-0000-0000-000027030000}"/>
    <cellStyle name="Normal 60" xfId="808" xr:uid="{00000000-0005-0000-0000-000028030000}"/>
    <cellStyle name="Normal 61" xfId="809" xr:uid="{00000000-0005-0000-0000-000029030000}"/>
    <cellStyle name="Normal 62" xfId="810" xr:uid="{00000000-0005-0000-0000-00002A030000}"/>
    <cellStyle name="Normal 63" xfId="811" xr:uid="{00000000-0005-0000-0000-00002B030000}"/>
    <cellStyle name="Normal 64" xfId="812" xr:uid="{00000000-0005-0000-0000-00002C030000}"/>
    <cellStyle name="Normal 65" xfId="813" xr:uid="{00000000-0005-0000-0000-00002D030000}"/>
    <cellStyle name="Normal 66" xfId="814" xr:uid="{00000000-0005-0000-0000-00002E030000}"/>
    <cellStyle name="Normal 67" xfId="815" xr:uid="{00000000-0005-0000-0000-00002F030000}"/>
    <cellStyle name="Normal 68" xfId="816" xr:uid="{00000000-0005-0000-0000-000030030000}"/>
    <cellStyle name="Normal 69" xfId="817" xr:uid="{00000000-0005-0000-0000-000031030000}"/>
    <cellStyle name="Normal 7" xfId="818" xr:uid="{00000000-0005-0000-0000-000032030000}"/>
    <cellStyle name="Normal 7 2" xfId="819" xr:uid="{00000000-0005-0000-0000-000033030000}"/>
    <cellStyle name="Normal 7 5" xfId="820" xr:uid="{00000000-0005-0000-0000-000034030000}"/>
    <cellStyle name="Normal 7_Cash Flow Statement" xfId="821" xr:uid="{00000000-0005-0000-0000-000035030000}"/>
    <cellStyle name="Normal 70" xfId="822" xr:uid="{00000000-0005-0000-0000-000036030000}"/>
    <cellStyle name="Normal 71" xfId="823" xr:uid="{00000000-0005-0000-0000-000037030000}"/>
    <cellStyle name="Normal 72" xfId="824" xr:uid="{00000000-0005-0000-0000-000038030000}"/>
    <cellStyle name="Normal 73" xfId="825" xr:uid="{00000000-0005-0000-0000-000039030000}"/>
    <cellStyle name="Normal 74" xfId="826" xr:uid="{00000000-0005-0000-0000-00003A030000}"/>
    <cellStyle name="Normal 75" xfId="827" xr:uid="{00000000-0005-0000-0000-00003B030000}"/>
    <cellStyle name="Normal 76" xfId="828" xr:uid="{00000000-0005-0000-0000-00003C030000}"/>
    <cellStyle name="Normal 77" xfId="829" xr:uid="{00000000-0005-0000-0000-00003D030000}"/>
    <cellStyle name="Normal 78" xfId="830" xr:uid="{00000000-0005-0000-0000-00003E030000}"/>
    <cellStyle name="Normal 79" xfId="831" xr:uid="{00000000-0005-0000-0000-00003F030000}"/>
    <cellStyle name="Normal 8" xfId="832" xr:uid="{00000000-0005-0000-0000-000040030000}"/>
    <cellStyle name="Normal 8 2" xfId="833" xr:uid="{00000000-0005-0000-0000-000041030000}"/>
    <cellStyle name="Normal 80" xfId="834" xr:uid="{00000000-0005-0000-0000-000042030000}"/>
    <cellStyle name="Normal 81" xfId="835" xr:uid="{00000000-0005-0000-0000-000043030000}"/>
    <cellStyle name="Normal 82" xfId="836" xr:uid="{00000000-0005-0000-0000-000044030000}"/>
    <cellStyle name="Normal 83" xfId="837" xr:uid="{00000000-0005-0000-0000-000045030000}"/>
    <cellStyle name="Normal 84" xfId="838" xr:uid="{00000000-0005-0000-0000-000046030000}"/>
    <cellStyle name="Normal 85" xfId="839" xr:uid="{00000000-0005-0000-0000-000047030000}"/>
    <cellStyle name="Normal 86" xfId="840" xr:uid="{00000000-0005-0000-0000-000048030000}"/>
    <cellStyle name="Normal 87" xfId="841" xr:uid="{00000000-0005-0000-0000-000049030000}"/>
    <cellStyle name="Normal 88" xfId="842" xr:uid="{00000000-0005-0000-0000-00004A030000}"/>
    <cellStyle name="Normal 9" xfId="843" xr:uid="{00000000-0005-0000-0000-00004B030000}"/>
    <cellStyle name="Normal 99" xfId="844" xr:uid="{00000000-0005-0000-0000-00004C030000}"/>
    <cellStyle name="Note 10" xfId="845" xr:uid="{00000000-0005-0000-0000-00004D030000}"/>
    <cellStyle name="Note 11" xfId="846" xr:uid="{00000000-0005-0000-0000-00004E030000}"/>
    <cellStyle name="Note 12" xfId="847" xr:uid="{00000000-0005-0000-0000-00004F030000}"/>
    <cellStyle name="Note 13" xfId="848" xr:uid="{00000000-0005-0000-0000-000050030000}"/>
    <cellStyle name="Note 2" xfId="849" xr:uid="{00000000-0005-0000-0000-000051030000}"/>
    <cellStyle name="Note 2 10" xfId="850" xr:uid="{00000000-0005-0000-0000-000052030000}"/>
    <cellStyle name="Note 2 11" xfId="851" xr:uid="{00000000-0005-0000-0000-000053030000}"/>
    <cellStyle name="Note 2 12" xfId="852" xr:uid="{00000000-0005-0000-0000-000054030000}"/>
    <cellStyle name="Note 2 13" xfId="853" xr:uid="{00000000-0005-0000-0000-000055030000}"/>
    <cellStyle name="Note 2 14" xfId="854" xr:uid="{00000000-0005-0000-0000-000056030000}"/>
    <cellStyle name="Note 2 2" xfId="855" xr:uid="{00000000-0005-0000-0000-000057030000}"/>
    <cellStyle name="Note 2 2 2" xfId="856" xr:uid="{00000000-0005-0000-0000-000058030000}"/>
    <cellStyle name="Note 2 2 2 2" xfId="857" xr:uid="{00000000-0005-0000-0000-000059030000}"/>
    <cellStyle name="Note 2 2 2 3" xfId="858" xr:uid="{00000000-0005-0000-0000-00005A030000}"/>
    <cellStyle name="Note 2 2 2_Additional Info_ Dipankar Maity31.03.2012" xfId="859" xr:uid="{00000000-0005-0000-0000-00005B030000}"/>
    <cellStyle name="Note 2 2 3" xfId="860" xr:uid="{00000000-0005-0000-0000-00005C030000}"/>
    <cellStyle name="Note 2 2_Additional Info_ Dipankar Maity31.03.2012" xfId="861" xr:uid="{00000000-0005-0000-0000-00005D030000}"/>
    <cellStyle name="Note 2 3" xfId="862" xr:uid="{00000000-0005-0000-0000-00005E030000}"/>
    <cellStyle name="Note 2 4" xfId="863" xr:uid="{00000000-0005-0000-0000-00005F030000}"/>
    <cellStyle name="Note 2 5" xfId="864" xr:uid="{00000000-0005-0000-0000-000060030000}"/>
    <cellStyle name="Note 2 6" xfId="865" xr:uid="{00000000-0005-0000-0000-000061030000}"/>
    <cellStyle name="Note 2 7" xfId="866" xr:uid="{00000000-0005-0000-0000-000062030000}"/>
    <cellStyle name="Note 2 8" xfId="867" xr:uid="{00000000-0005-0000-0000-000063030000}"/>
    <cellStyle name="Note 2 9" xfId="868" xr:uid="{00000000-0005-0000-0000-000064030000}"/>
    <cellStyle name="Note 2_Additional Info_ Dipankar Maity31.03.2012" xfId="869" xr:uid="{00000000-0005-0000-0000-000065030000}"/>
    <cellStyle name="Note 3" xfId="870" xr:uid="{00000000-0005-0000-0000-000066030000}"/>
    <cellStyle name="Note 4" xfId="871" xr:uid="{00000000-0005-0000-0000-000067030000}"/>
    <cellStyle name="Note 5" xfId="872" xr:uid="{00000000-0005-0000-0000-000068030000}"/>
    <cellStyle name="Note 6" xfId="873" xr:uid="{00000000-0005-0000-0000-000069030000}"/>
    <cellStyle name="Note 7" xfId="874" xr:uid="{00000000-0005-0000-0000-00006A030000}"/>
    <cellStyle name="Note 8" xfId="875" xr:uid="{00000000-0005-0000-0000-00006B030000}"/>
    <cellStyle name="Note 9" xfId="876" xr:uid="{00000000-0005-0000-0000-00006C030000}"/>
    <cellStyle name="Output 10" xfId="877" xr:uid="{00000000-0005-0000-0000-00006D030000}"/>
    <cellStyle name="Output 11" xfId="878" xr:uid="{00000000-0005-0000-0000-00006E030000}"/>
    <cellStyle name="Output 12" xfId="879" xr:uid="{00000000-0005-0000-0000-00006F030000}"/>
    <cellStyle name="Output 13" xfId="880" xr:uid="{00000000-0005-0000-0000-000070030000}"/>
    <cellStyle name="Output 2" xfId="881" xr:uid="{00000000-0005-0000-0000-000071030000}"/>
    <cellStyle name="Output 2 2" xfId="882" xr:uid="{00000000-0005-0000-0000-000072030000}"/>
    <cellStyle name="Output 2 3" xfId="883" xr:uid="{00000000-0005-0000-0000-000073030000}"/>
    <cellStyle name="Output 2_Additional Info_ Dipankar Maity31.03.2012" xfId="884" xr:uid="{00000000-0005-0000-0000-000074030000}"/>
    <cellStyle name="Output 3" xfId="885" xr:uid="{00000000-0005-0000-0000-000075030000}"/>
    <cellStyle name="Output 4" xfId="886" xr:uid="{00000000-0005-0000-0000-000076030000}"/>
    <cellStyle name="Output 5" xfId="887" xr:uid="{00000000-0005-0000-0000-000077030000}"/>
    <cellStyle name="Output 6" xfId="888" xr:uid="{00000000-0005-0000-0000-000078030000}"/>
    <cellStyle name="Output 7" xfId="889" xr:uid="{00000000-0005-0000-0000-000079030000}"/>
    <cellStyle name="Output 8" xfId="890" xr:uid="{00000000-0005-0000-0000-00007A030000}"/>
    <cellStyle name="Output 9" xfId="891" xr:uid="{00000000-0005-0000-0000-00007B030000}"/>
    <cellStyle name="Output Amounts" xfId="892" xr:uid="{00000000-0005-0000-0000-00007C030000}"/>
    <cellStyle name="Output Line Items" xfId="893" xr:uid="{00000000-0005-0000-0000-00007D030000}"/>
    <cellStyle name="Percent 10" xfId="894" xr:uid="{00000000-0005-0000-0000-00007F030000}"/>
    <cellStyle name="Percent 10 2" xfId="996" xr:uid="{1FD6D91F-E65B-4343-AC84-C46CD694D8A7}"/>
    <cellStyle name="Percent 11" xfId="895" xr:uid="{00000000-0005-0000-0000-000080030000}"/>
    <cellStyle name="Percent 2" xfId="896" xr:uid="{00000000-0005-0000-0000-000081030000}"/>
    <cellStyle name="Percent 2 2" xfId="897" xr:uid="{00000000-0005-0000-0000-000082030000}"/>
    <cellStyle name="Percent 2 2 2" xfId="898" xr:uid="{00000000-0005-0000-0000-000083030000}"/>
    <cellStyle name="Percent 2 2 3" xfId="899" xr:uid="{00000000-0005-0000-0000-000084030000}"/>
    <cellStyle name="Percent 2 3" xfId="900" xr:uid="{00000000-0005-0000-0000-000085030000}"/>
    <cellStyle name="Percent 2 4" xfId="901" xr:uid="{00000000-0005-0000-0000-000086030000}"/>
    <cellStyle name="Percent 3" xfId="902" xr:uid="{00000000-0005-0000-0000-000087030000}"/>
    <cellStyle name="Percent 4" xfId="903" xr:uid="{00000000-0005-0000-0000-000088030000}"/>
    <cellStyle name="Percent 5" xfId="904" xr:uid="{00000000-0005-0000-0000-000089030000}"/>
    <cellStyle name="Percent 6" xfId="905" xr:uid="{00000000-0005-0000-0000-00008A030000}"/>
    <cellStyle name="Percent 7" xfId="906" xr:uid="{00000000-0005-0000-0000-00008B030000}"/>
    <cellStyle name="Percent 8" xfId="907" xr:uid="{00000000-0005-0000-0000-00008C030000}"/>
    <cellStyle name="Percent 9" xfId="908" xr:uid="{00000000-0005-0000-0000-00008D030000}"/>
    <cellStyle name="SAPBEXaggData" xfId="909" xr:uid="{00000000-0005-0000-0000-00008E030000}"/>
    <cellStyle name="SAPBEXaggDataEmph" xfId="910" xr:uid="{00000000-0005-0000-0000-00008F030000}"/>
    <cellStyle name="SAPBEXaggItem" xfId="911" xr:uid="{00000000-0005-0000-0000-000090030000}"/>
    <cellStyle name="SAPBEXaggItemX" xfId="912" xr:uid="{00000000-0005-0000-0000-000091030000}"/>
    <cellStyle name="SAPBEXchaText" xfId="913" xr:uid="{00000000-0005-0000-0000-000092030000}"/>
    <cellStyle name="SAPBEXexcBad7" xfId="914" xr:uid="{00000000-0005-0000-0000-000093030000}"/>
    <cellStyle name="SAPBEXexcBad8" xfId="915" xr:uid="{00000000-0005-0000-0000-000094030000}"/>
    <cellStyle name="SAPBEXexcBad9" xfId="916" xr:uid="{00000000-0005-0000-0000-000095030000}"/>
    <cellStyle name="SAPBEXexcCritical4" xfId="917" xr:uid="{00000000-0005-0000-0000-000096030000}"/>
    <cellStyle name="SAPBEXexcCritical5" xfId="918" xr:uid="{00000000-0005-0000-0000-000097030000}"/>
    <cellStyle name="SAPBEXexcCritical6" xfId="919" xr:uid="{00000000-0005-0000-0000-000098030000}"/>
    <cellStyle name="SAPBEXexcGood1" xfId="920" xr:uid="{00000000-0005-0000-0000-000099030000}"/>
    <cellStyle name="SAPBEXexcGood2" xfId="921" xr:uid="{00000000-0005-0000-0000-00009A030000}"/>
    <cellStyle name="SAPBEXexcGood3" xfId="922" xr:uid="{00000000-0005-0000-0000-00009B030000}"/>
    <cellStyle name="SAPBEXfilterDrill" xfId="923" xr:uid="{00000000-0005-0000-0000-00009C030000}"/>
    <cellStyle name="SAPBEXfilterItem" xfId="924" xr:uid="{00000000-0005-0000-0000-00009D030000}"/>
    <cellStyle name="SAPBEXfilterText" xfId="925" xr:uid="{00000000-0005-0000-0000-00009E030000}"/>
    <cellStyle name="SAPBEXformats" xfId="926" xr:uid="{00000000-0005-0000-0000-00009F030000}"/>
    <cellStyle name="SAPBEXheaderItem" xfId="927" xr:uid="{00000000-0005-0000-0000-0000A0030000}"/>
    <cellStyle name="SAPBEXheaderText" xfId="928" xr:uid="{00000000-0005-0000-0000-0000A1030000}"/>
    <cellStyle name="SAPBEXHLevel0" xfId="929" xr:uid="{00000000-0005-0000-0000-0000A2030000}"/>
    <cellStyle name="SAPBEXHLevel0X" xfId="930" xr:uid="{00000000-0005-0000-0000-0000A3030000}"/>
    <cellStyle name="SAPBEXHLevel1" xfId="931" xr:uid="{00000000-0005-0000-0000-0000A4030000}"/>
    <cellStyle name="SAPBEXHLevel1X" xfId="932" xr:uid="{00000000-0005-0000-0000-0000A5030000}"/>
    <cellStyle name="SAPBEXHLevel2" xfId="933" xr:uid="{00000000-0005-0000-0000-0000A6030000}"/>
    <cellStyle name="SAPBEXHLevel2X" xfId="934" xr:uid="{00000000-0005-0000-0000-0000A7030000}"/>
    <cellStyle name="SAPBEXHLevel3" xfId="935" xr:uid="{00000000-0005-0000-0000-0000A8030000}"/>
    <cellStyle name="SAPBEXHLevel3X" xfId="936" xr:uid="{00000000-0005-0000-0000-0000A9030000}"/>
    <cellStyle name="SAPBEXresData" xfId="937" xr:uid="{00000000-0005-0000-0000-0000AA030000}"/>
    <cellStyle name="SAPBEXresDataEmph" xfId="938" xr:uid="{00000000-0005-0000-0000-0000AB030000}"/>
    <cellStyle name="SAPBEXresItem" xfId="939" xr:uid="{00000000-0005-0000-0000-0000AC030000}"/>
    <cellStyle name="SAPBEXresItemX" xfId="940" xr:uid="{00000000-0005-0000-0000-0000AD030000}"/>
    <cellStyle name="SAPBEXstdData" xfId="941" xr:uid="{00000000-0005-0000-0000-0000AE030000}"/>
    <cellStyle name="SAPBEXstdDataEmph" xfId="942" xr:uid="{00000000-0005-0000-0000-0000AF030000}"/>
    <cellStyle name="SAPBEXstdItem" xfId="943" xr:uid="{00000000-0005-0000-0000-0000B0030000}"/>
    <cellStyle name="SAPBEXstdItemX" xfId="944" xr:uid="{00000000-0005-0000-0000-0000B1030000}"/>
    <cellStyle name="SAPBEXtitle" xfId="945" xr:uid="{00000000-0005-0000-0000-0000B2030000}"/>
    <cellStyle name="SAPBEXundefined" xfId="946" xr:uid="{00000000-0005-0000-0000-0000B3030000}"/>
    <cellStyle name="Style 1" xfId="947" xr:uid="{00000000-0005-0000-0000-0000B4030000}"/>
    <cellStyle name="Style 1 2" xfId="948" xr:uid="{00000000-0005-0000-0000-0000B5030000}"/>
    <cellStyle name="Style 1 2 2" xfId="949" xr:uid="{00000000-0005-0000-0000-0000B6030000}"/>
    <cellStyle name="Style 1 3" xfId="950" xr:uid="{00000000-0005-0000-0000-0000B7030000}"/>
    <cellStyle name="Style 1_Additional Schedule" xfId="951" xr:uid="{00000000-0005-0000-0000-0000B8030000}"/>
    <cellStyle name="Title 10" xfId="952" xr:uid="{00000000-0005-0000-0000-0000B9030000}"/>
    <cellStyle name="Title 11" xfId="953" xr:uid="{00000000-0005-0000-0000-0000BA030000}"/>
    <cellStyle name="Title 12" xfId="954" xr:uid="{00000000-0005-0000-0000-0000BB030000}"/>
    <cellStyle name="Title 13" xfId="955" xr:uid="{00000000-0005-0000-0000-0000BC030000}"/>
    <cellStyle name="Title 2" xfId="956" xr:uid="{00000000-0005-0000-0000-0000BD030000}"/>
    <cellStyle name="Title 2 2" xfId="957" xr:uid="{00000000-0005-0000-0000-0000BE030000}"/>
    <cellStyle name="Title 3" xfId="958" xr:uid="{00000000-0005-0000-0000-0000BF030000}"/>
    <cellStyle name="Title 4" xfId="959" xr:uid="{00000000-0005-0000-0000-0000C0030000}"/>
    <cellStyle name="Title 5" xfId="960" xr:uid="{00000000-0005-0000-0000-0000C1030000}"/>
    <cellStyle name="Title 6" xfId="961" xr:uid="{00000000-0005-0000-0000-0000C2030000}"/>
    <cellStyle name="Title 7" xfId="962" xr:uid="{00000000-0005-0000-0000-0000C3030000}"/>
    <cellStyle name="Title 8" xfId="963" xr:uid="{00000000-0005-0000-0000-0000C4030000}"/>
    <cellStyle name="Title 9" xfId="964" xr:uid="{00000000-0005-0000-0000-0000C5030000}"/>
    <cellStyle name="Total 10" xfId="965" xr:uid="{00000000-0005-0000-0000-0000C6030000}"/>
    <cellStyle name="Total 11" xfId="966" xr:uid="{00000000-0005-0000-0000-0000C7030000}"/>
    <cellStyle name="Total 12" xfId="967" xr:uid="{00000000-0005-0000-0000-0000C8030000}"/>
    <cellStyle name="Total 13" xfId="968" xr:uid="{00000000-0005-0000-0000-0000C9030000}"/>
    <cellStyle name="Total 2" xfId="969" xr:uid="{00000000-0005-0000-0000-0000CA030000}"/>
    <cellStyle name="Total 2 2" xfId="970" xr:uid="{00000000-0005-0000-0000-0000CB030000}"/>
    <cellStyle name="Total 2 3" xfId="971" xr:uid="{00000000-0005-0000-0000-0000CC030000}"/>
    <cellStyle name="Total 2_Additional Info_ Dipankar Maity31.03.2012" xfId="972" xr:uid="{00000000-0005-0000-0000-0000CD030000}"/>
    <cellStyle name="Total 3" xfId="973" xr:uid="{00000000-0005-0000-0000-0000CE030000}"/>
    <cellStyle name="Total 4" xfId="974" xr:uid="{00000000-0005-0000-0000-0000CF030000}"/>
    <cellStyle name="Total 5" xfId="975" xr:uid="{00000000-0005-0000-0000-0000D0030000}"/>
    <cellStyle name="Total 6" xfId="976" xr:uid="{00000000-0005-0000-0000-0000D1030000}"/>
    <cellStyle name="Total 7" xfId="977" xr:uid="{00000000-0005-0000-0000-0000D2030000}"/>
    <cellStyle name="Total 8" xfId="978" xr:uid="{00000000-0005-0000-0000-0000D3030000}"/>
    <cellStyle name="Total 9" xfId="979" xr:uid="{00000000-0005-0000-0000-0000D4030000}"/>
    <cellStyle name="Warning Text 10" xfId="980" xr:uid="{00000000-0005-0000-0000-0000D5030000}"/>
    <cellStyle name="Warning Text 11" xfId="981" xr:uid="{00000000-0005-0000-0000-0000D6030000}"/>
    <cellStyle name="Warning Text 12" xfId="982" xr:uid="{00000000-0005-0000-0000-0000D7030000}"/>
    <cellStyle name="Warning Text 13" xfId="983" xr:uid="{00000000-0005-0000-0000-0000D8030000}"/>
    <cellStyle name="Warning Text 2" xfId="984" xr:uid="{00000000-0005-0000-0000-0000D9030000}"/>
    <cellStyle name="Warning Text 2 2" xfId="985" xr:uid="{00000000-0005-0000-0000-0000DA030000}"/>
    <cellStyle name="Warning Text 2 3" xfId="986" xr:uid="{00000000-0005-0000-0000-0000DB030000}"/>
    <cellStyle name="Warning Text 2_Additional Info_ Dipankar Maity31.03.2012" xfId="987" xr:uid="{00000000-0005-0000-0000-0000DC030000}"/>
    <cellStyle name="Warning Text 3" xfId="988" xr:uid="{00000000-0005-0000-0000-0000DD030000}"/>
    <cellStyle name="Warning Text 4" xfId="989" xr:uid="{00000000-0005-0000-0000-0000DE030000}"/>
    <cellStyle name="Warning Text 5" xfId="990" xr:uid="{00000000-0005-0000-0000-0000DF030000}"/>
    <cellStyle name="Warning Text 6" xfId="991" xr:uid="{00000000-0005-0000-0000-0000E0030000}"/>
    <cellStyle name="Warning Text 7" xfId="992" xr:uid="{00000000-0005-0000-0000-0000E1030000}"/>
    <cellStyle name="Warning Text 8" xfId="993" xr:uid="{00000000-0005-0000-0000-0000E2030000}"/>
    <cellStyle name="Warning Text 9" xfId="994" xr:uid="{00000000-0005-0000-0000-0000E303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1267199</xdr:colOff>
      <xdr:row>0</xdr:row>
      <xdr:rowOff>158753</xdr:rowOff>
    </xdr:from>
    <xdr:to>
      <xdr:col>9</xdr:col>
      <xdr:colOff>1551158</xdr:colOff>
      <xdr:row>6</xdr:row>
      <xdr:rowOff>68380</xdr:rowOff>
    </xdr:to>
    <xdr:pic>
      <xdr:nvPicPr>
        <xdr:cNvPr id="4" name="Picture 3">
          <a:extLst>
            <a:ext uri="{FF2B5EF4-FFF2-40B4-BE49-F238E27FC236}">
              <a16:creationId xmlns:a16="http://schemas.microsoft.com/office/drawing/2014/main" id="{9B2B1D92-BF04-48D0-9F4A-34492EC06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0637" y="158753"/>
          <a:ext cx="7560000" cy="13119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4"/>
  <sheetViews>
    <sheetView showGridLines="0" tabSelected="1" view="pageBreakPreview" zoomScale="60" zoomScaleNormal="72" workbookViewId="0">
      <selection activeCell="B1" sqref="B1:L1"/>
    </sheetView>
  </sheetViews>
  <sheetFormatPr defaultColWidth="9.1796875" defaultRowHeight="20"/>
  <cols>
    <col min="1" max="1" width="1.54296875" style="1" customWidth="1"/>
    <col min="2" max="2" width="7.7265625" style="1" customWidth="1"/>
    <col min="3" max="3" width="34.81640625" style="3" customWidth="1"/>
    <col min="4" max="4" width="6.26953125" style="1" customWidth="1"/>
    <col min="5" max="5" width="28.453125" style="1" customWidth="1"/>
    <col min="6" max="6" width="5.81640625" style="140" bestFit="1" customWidth="1"/>
    <col min="7" max="7" width="24.1796875" style="1" bestFit="1" customWidth="1"/>
    <col min="8" max="8" width="26.453125" style="1" customWidth="1"/>
    <col min="9" max="9" width="24.1796875" style="2" bestFit="1" customWidth="1"/>
    <col min="10" max="11" width="24.1796875" style="2" customWidth="1"/>
    <col min="12" max="12" width="26" style="2" bestFit="1" customWidth="1"/>
    <col min="13" max="13" width="6.54296875" style="1" customWidth="1"/>
    <col min="14" max="14" width="16.54296875" style="102" bestFit="1" customWidth="1"/>
    <col min="15" max="15" width="9.1796875" style="102"/>
    <col min="16" max="16" width="15.54296875" style="91" bestFit="1" customWidth="1"/>
    <col min="17" max="17" width="18.81640625" style="1" bestFit="1" customWidth="1"/>
    <col min="18" max="16384" width="9.1796875" style="1"/>
  </cols>
  <sheetData>
    <row r="1" spans="2:16" ht="14.25" customHeight="1">
      <c r="B1" s="141"/>
      <c r="C1" s="141"/>
      <c r="D1" s="141"/>
      <c r="E1" s="141"/>
      <c r="F1" s="141"/>
      <c r="G1" s="141"/>
      <c r="H1" s="141"/>
      <c r="I1" s="141"/>
      <c r="J1" s="141"/>
      <c r="K1" s="141"/>
      <c r="L1" s="141"/>
    </row>
    <row r="2" spans="2:16">
      <c r="B2" s="56"/>
      <c r="C2" s="56"/>
      <c r="D2" s="56"/>
      <c r="E2" s="56"/>
      <c r="F2" s="124"/>
      <c r="G2" s="56"/>
      <c r="H2" s="56"/>
      <c r="I2" s="56"/>
      <c r="J2" s="56"/>
      <c r="K2" s="56"/>
      <c r="L2" s="56"/>
    </row>
    <row r="3" spans="2:16">
      <c r="B3" s="56"/>
      <c r="C3" s="56"/>
      <c r="D3" s="56"/>
      <c r="E3"/>
      <c r="F3" s="124"/>
      <c r="G3" s="56"/>
      <c r="H3" s="56"/>
      <c r="I3" s="56"/>
      <c r="J3" s="56"/>
      <c r="K3" s="56"/>
      <c r="L3" s="56"/>
    </row>
    <row r="4" spans="2:16" ht="24" customHeight="1">
      <c r="B4" s="56"/>
      <c r="C4" s="56"/>
      <c r="D4" s="56"/>
      <c r="E4" s="56"/>
      <c r="F4" s="124"/>
      <c r="G4" s="56"/>
      <c r="H4" s="56"/>
      <c r="I4" s="56"/>
      <c r="J4" s="56"/>
      <c r="K4" s="56"/>
      <c r="L4" s="56"/>
    </row>
    <row r="5" spans="2:16" ht="12.75" customHeight="1">
      <c r="B5" s="56"/>
      <c r="C5" s="56"/>
      <c r="D5" s="56"/>
      <c r="E5" s="56"/>
      <c r="F5" s="124"/>
      <c r="G5" s="56"/>
      <c r="H5" s="56"/>
      <c r="I5" s="56"/>
      <c r="J5" s="56"/>
      <c r="K5" s="56"/>
      <c r="L5" s="56"/>
    </row>
    <row r="6" spans="2:16" s="3" customFormat="1">
      <c r="B6" s="142"/>
      <c r="C6" s="142"/>
      <c r="D6" s="142"/>
      <c r="E6" s="142"/>
      <c r="F6" s="142"/>
      <c r="G6" s="142"/>
      <c r="H6" s="142"/>
      <c r="I6" s="142"/>
      <c r="J6" s="142"/>
      <c r="K6" s="142"/>
      <c r="L6" s="142"/>
      <c r="N6" s="103"/>
      <c r="O6" s="103"/>
      <c r="P6" s="92"/>
    </row>
    <row r="7" spans="2:16" s="3" customFormat="1" ht="10" customHeight="1">
      <c r="C7" s="57"/>
      <c r="D7" s="57"/>
      <c r="E7" s="67"/>
      <c r="F7" s="124"/>
      <c r="G7" s="67"/>
      <c r="H7" s="67"/>
      <c r="I7" s="67"/>
      <c r="J7" s="100"/>
      <c r="K7" s="100"/>
      <c r="L7" s="57"/>
      <c r="N7" s="103"/>
      <c r="O7" s="103"/>
      <c r="P7" s="92"/>
    </row>
    <row r="8" spans="2:16" ht="21" customHeight="1">
      <c r="B8" s="57" t="s">
        <v>60</v>
      </c>
      <c r="C8" s="57"/>
      <c r="D8" s="57"/>
      <c r="E8" s="57"/>
      <c r="F8" s="124"/>
      <c r="G8" s="57"/>
      <c r="H8" s="57"/>
      <c r="I8" s="57"/>
      <c r="J8" s="57"/>
      <c r="K8" s="57"/>
      <c r="L8" s="57"/>
      <c r="N8" s="104"/>
    </row>
    <row r="9" spans="2:16">
      <c r="B9" s="61"/>
      <c r="C9" s="61"/>
      <c r="D9" s="61"/>
      <c r="E9" s="61"/>
      <c r="F9" s="128"/>
      <c r="G9" s="61"/>
      <c r="H9" s="61"/>
      <c r="I9" s="61"/>
      <c r="J9" s="61"/>
      <c r="K9" s="61"/>
      <c r="L9" s="120" t="s">
        <v>50</v>
      </c>
    </row>
    <row r="10" spans="2:16" ht="38.25" customHeight="1">
      <c r="B10" s="59" t="s">
        <v>12</v>
      </c>
      <c r="C10" s="8"/>
      <c r="D10" s="8"/>
      <c r="E10" s="10"/>
      <c r="F10" s="129"/>
      <c r="G10" s="70" t="s">
        <v>17</v>
      </c>
      <c r="H10" s="60" t="s">
        <v>52</v>
      </c>
      <c r="I10" s="74" t="s">
        <v>30</v>
      </c>
      <c r="J10" s="70" t="s">
        <v>40</v>
      </c>
      <c r="K10" s="98" t="s">
        <v>36</v>
      </c>
      <c r="L10" s="98" t="s">
        <v>36</v>
      </c>
    </row>
    <row r="11" spans="2:16">
      <c r="B11" s="9"/>
      <c r="C11" s="8"/>
      <c r="D11" s="8"/>
      <c r="E11" s="10"/>
      <c r="F11" s="20"/>
      <c r="G11" s="69" t="s">
        <v>0</v>
      </c>
      <c r="H11" s="11" t="s">
        <v>0</v>
      </c>
      <c r="I11" s="69" t="s">
        <v>0</v>
      </c>
      <c r="J11" s="69" t="s">
        <v>0</v>
      </c>
      <c r="K11" s="69" t="s">
        <v>37</v>
      </c>
      <c r="L11" s="12" t="s">
        <v>37</v>
      </c>
    </row>
    <row r="12" spans="2:16">
      <c r="B12" s="9"/>
      <c r="C12" s="8"/>
      <c r="D12" s="8"/>
      <c r="E12" s="10"/>
      <c r="F12" s="20"/>
      <c r="G12" s="77" t="s">
        <v>38</v>
      </c>
      <c r="H12" s="77" t="s">
        <v>39</v>
      </c>
      <c r="I12" s="11" t="s">
        <v>55</v>
      </c>
      <c r="J12" s="77" t="s">
        <v>38</v>
      </c>
      <c r="K12" s="77" t="s">
        <v>39</v>
      </c>
      <c r="L12" s="11" t="s">
        <v>33</v>
      </c>
    </row>
    <row r="13" spans="2:16">
      <c r="B13" s="9"/>
      <c r="C13" s="8"/>
      <c r="D13" s="8"/>
      <c r="E13" s="10"/>
      <c r="F13" s="20"/>
      <c r="G13" s="71"/>
      <c r="H13" s="72"/>
      <c r="I13" s="73"/>
      <c r="J13" s="73"/>
      <c r="K13" s="99" t="s">
        <v>44</v>
      </c>
      <c r="L13" s="99" t="s">
        <v>44</v>
      </c>
    </row>
    <row r="14" spans="2:16">
      <c r="B14" s="13"/>
      <c r="C14" s="14"/>
      <c r="D14" s="15"/>
      <c r="E14" s="16"/>
      <c r="F14" s="29"/>
      <c r="G14" s="17" t="s">
        <v>11</v>
      </c>
      <c r="H14" s="17" t="s">
        <v>11</v>
      </c>
      <c r="I14" s="17" t="s">
        <v>11</v>
      </c>
      <c r="J14" s="17" t="s">
        <v>11</v>
      </c>
      <c r="K14" s="17" t="s">
        <v>11</v>
      </c>
      <c r="L14" s="43" t="s">
        <v>25</v>
      </c>
    </row>
    <row r="15" spans="2:16" ht="15" customHeight="1">
      <c r="B15" s="18"/>
      <c r="C15" s="19"/>
      <c r="D15" s="19"/>
      <c r="E15" s="19"/>
      <c r="F15" s="20"/>
      <c r="G15" s="65"/>
      <c r="H15" s="65"/>
      <c r="I15" s="75"/>
      <c r="J15" s="75"/>
      <c r="K15" s="75"/>
      <c r="L15" s="76"/>
      <c r="N15" s="105"/>
      <c r="O15" s="105"/>
    </row>
    <row r="16" spans="2:16" ht="20.149999999999999" customHeight="1">
      <c r="B16" s="148" t="s">
        <v>51</v>
      </c>
      <c r="C16" s="149"/>
      <c r="D16" s="149"/>
      <c r="E16" s="150"/>
      <c r="F16" s="20">
        <v>1</v>
      </c>
      <c r="G16" s="37">
        <v>0</v>
      </c>
      <c r="H16" s="37">
        <v>0</v>
      </c>
      <c r="I16" s="37">
        <v>0</v>
      </c>
      <c r="J16" s="37">
        <v>0</v>
      </c>
      <c r="K16" s="37">
        <v>0</v>
      </c>
      <c r="L16" s="37">
        <v>0</v>
      </c>
    </row>
    <row r="17" spans="2:17" ht="20.149999999999999" customHeight="1">
      <c r="B17" s="22" t="s">
        <v>23</v>
      </c>
      <c r="C17" s="23"/>
      <c r="D17" s="19"/>
      <c r="E17" s="19"/>
      <c r="F17" s="20">
        <v>2</v>
      </c>
      <c r="G17" s="21">
        <v>163.92</v>
      </c>
      <c r="H17" s="21">
        <v>160.27000000000001</v>
      </c>
      <c r="I17" s="21">
        <v>151.51</v>
      </c>
      <c r="J17" s="21">
        <v>478.13</v>
      </c>
      <c r="K17" s="21">
        <v>253.69</v>
      </c>
      <c r="L17" s="21">
        <v>416.64</v>
      </c>
      <c r="M17" s="101"/>
      <c r="N17" s="79"/>
      <c r="O17" s="79"/>
    </row>
    <row r="18" spans="2:17" ht="20.149999999999999" customHeight="1">
      <c r="B18" s="22" t="s">
        <v>24</v>
      </c>
      <c r="C18" s="55"/>
      <c r="D18" s="19"/>
      <c r="E18" s="19"/>
      <c r="F18" s="24">
        <v>3</v>
      </c>
      <c r="G18" s="21">
        <f>G16+G17</f>
        <v>163.92</v>
      </c>
      <c r="H18" s="21">
        <f>H16+H17</f>
        <v>160.27000000000001</v>
      </c>
      <c r="I18" s="21">
        <f>I16+I17</f>
        <v>151.51</v>
      </c>
      <c r="J18" s="21">
        <f t="shared" ref="J18:K18" si="0">J16+J17</f>
        <v>478.13</v>
      </c>
      <c r="K18" s="21">
        <f t="shared" si="0"/>
        <v>253.69</v>
      </c>
      <c r="L18" s="21">
        <f>L16+L17</f>
        <v>416.64</v>
      </c>
    </row>
    <row r="19" spans="2:17" ht="3.75" customHeight="1">
      <c r="B19" s="25"/>
      <c r="C19" s="26"/>
      <c r="D19" s="27"/>
      <c r="E19" s="28"/>
      <c r="F19" s="29"/>
      <c r="G19" s="44"/>
      <c r="H19" s="83"/>
      <c r="I19" s="84"/>
      <c r="J19" s="84"/>
      <c r="K19" s="84"/>
      <c r="L19" s="44"/>
    </row>
    <row r="20" spans="2:17">
      <c r="B20" s="30" t="s">
        <v>10</v>
      </c>
      <c r="C20" s="31"/>
      <c r="D20" s="31"/>
      <c r="E20" s="31"/>
      <c r="F20" s="130"/>
      <c r="G20" s="21"/>
      <c r="H20" s="85"/>
      <c r="I20" s="86"/>
      <c r="J20" s="89"/>
      <c r="K20" s="89"/>
      <c r="L20" s="21"/>
    </row>
    <row r="21" spans="2:17">
      <c r="B21" s="33" t="s">
        <v>1</v>
      </c>
      <c r="C21" s="23" t="s">
        <v>6</v>
      </c>
      <c r="D21" s="19"/>
      <c r="E21" s="19"/>
      <c r="F21" s="20"/>
      <c r="G21" s="21">
        <v>50.92</v>
      </c>
      <c r="H21" s="21">
        <v>27.13</v>
      </c>
      <c r="I21" s="21">
        <v>44.95</v>
      </c>
      <c r="J21" s="21">
        <v>131.22</v>
      </c>
      <c r="K21" s="21">
        <v>35.43</v>
      </c>
      <c r="L21" s="21">
        <v>79.06</v>
      </c>
    </row>
    <row r="22" spans="2:17">
      <c r="B22" s="33" t="s">
        <v>2</v>
      </c>
      <c r="C22" s="23" t="s">
        <v>18</v>
      </c>
      <c r="D22" s="19"/>
      <c r="E22" s="19"/>
      <c r="F22" s="20"/>
      <c r="G22" s="21">
        <v>13.64</v>
      </c>
      <c r="H22" s="21">
        <v>188.83</v>
      </c>
      <c r="I22" s="21">
        <v>36.229999999999997</v>
      </c>
      <c r="J22" s="21">
        <v>69.989999999999995</v>
      </c>
      <c r="K22" s="21">
        <v>188.88</v>
      </c>
      <c r="L22" s="21">
        <v>189.89</v>
      </c>
    </row>
    <row r="23" spans="2:17">
      <c r="B23" s="34" t="s">
        <v>9</v>
      </c>
      <c r="C23" s="23"/>
      <c r="D23" s="19"/>
      <c r="E23" s="19"/>
      <c r="F23" s="20">
        <v>4</v>
      </c>
      <c r="G23" s="21">
        <f>SUM(G21:G22)</f>
        <v>64.56</v>
      </c>
      <c r="H23" s="21">
        <f t="shared" ref="H23:L23" si="1">SUM(H21:H22)</f>
        <v>215.96</v>
      </c>
      <c r="I23" s="21">
        <f t="shared" si="1"/>
        <v>81.180000000000007</v>
      </c>
      <c r="J23" s="21">
        <f t="shared" si="1"/>
        <v>201.20999999999998</v>
      </c>
      <c r="K23" s="21">
        <f t="shared" si="1"/>
        <v>224.31</v>
      </c>
      <c r="L23" s="21">
        <f t="shared" si="1"/>
        <v>268.95</v>
      </c>
      <c r="M23" s="78"/>
      <c r="N23" s="79"/>
      <c r="O23" s="79"/>
    </row>
    <row r="24" spans="2:17" s="48" customFormat="1" ht="3.75" customHeight="1">
      <c r="B24" s="49"/>
      <c r="C24" s="50"/>
      <c r="D24" s="51"/>
      <c r="E24" s="51"/>
      <c r="F24" s="52"/>
      <c r="G24" s="44"/>
      <c r="H24" s="52"/>
      <c r="I24" s="87"/>
      <c r="J24" s="87"/>
      <c r="K24" s="87"/>
      <c r="L24" s="53"/>
      <c r="N24" s="106"/>
      <c r="O24" s="106"/>
      <c r="P24" s="122"/>
    </row>
    <row r="25" spans="2:17" ht="40.5" customHeight="1">
      <c r="B25" s="151" t="s">
        <v>56</v>
      </c>
      <c r="C25" s="152"/>
      <c r="D25" s="152"/>
      <c r="E25" s="153"/>
      <c r="F25" s="20">
        <v>5</v>
      </c>
      <c r="G25" s="21">
        <f>G18-G23</f>
        <v>99.359999999999985</v>
      </c>
      <c r="H25" s="21">
        <f>H18-H23</f>
        <v>-55.69</v>
      </c>
      <c r="I25" s="21">
        <f>I18-I23</f>
        <v>70.329999999999984</v>
      </c>
      <c r="J25" s="21">
        <f>J18-J23</f>
        <v>276.92</v>
      </c>
      <c r="K25" s="21">
        <f>K18-K23</f>
        <v>29.379999999999995</v>
      </c>
      <c r="L25" s="21">
        <f>L18-L23</f>
        <v>147.69</v>
      </c>
      <c r="M25" s="79"/>
      <c r="N25" s="79"/>
      <c r="Q25" s="121"/>
    </row>
    <row r="26" spans="2:17" s="125" customFormat="1" ht="22" customHeight="1">
      <c r="B26" s="151" t="s">
        <v>27</v>
      </c>
      <c r="C26" s="152"/>
      <c r="D26" s="152"/>
      <c r="E26" s="153"/>
      <c r="F26" s="20">
        <v>6</v>
      </c>
      <c r="G26" s="37">
        <v>0</v>
      </c>
      <c r="H26" s="37">
        <v>0</v>
      </c>
      <c r="I26" s="37">
        <v>0</v>
      </c>
      <c r="J26" s="37">
        <v>0</v>
      </c>
      <c r="K26" s="37">
        <v>0</v>
      </c>
      <c r="L26" s="37">
        <v>0</v>
      </c>
      <c r="N26" s="126"/>
      <c r="O26" s="126"/>
      <c r="P26" s="127"/>
    </row>
    <row r="27" spans="2:17" ht="22" customHeight="1">
      <c r="B27" s="151" t="s">
        <v>57</v>
      </c>
      <c r="C27" s="152"/>
      <c r="D27" s="152"/>
      <c r="E27" s="153"/>
      <c r="F27" s="20">
        <v>7</v>
      </c>
      <c r="G27" s="21">
        <f t="shared" ref="G27:L27" si="2">G25+G26</f>
        <v>99.359999999999985</v>
      </c>
      <c r="H27" s="21">
        <f t="shared" si="2"/>
        <v>-55.69</v>
      </c>
      <c r="I27" s="21">
        <f t="shared" si="2"/>
        <v>70.329999999999984</v>
      </c>
      <c r="J27" s="21">
        <f t="shared" si="2"/>
        <v>276.92</v>
      </c>
      <c r="K27" s="21">
        <f t="shared" si="2"/>
        <v>29.379999999999995</v>
      </c>
      <c r="L27" s="21">
        <f t="shared" si="2"/>
        <v>147.69</v>
      </c>
      <c r="N27" s="79"/>
      <c r="O27" s="79"/>
    </row>
    <row r="28" spans="2:17" ht="22" customHeight="1">
      <c r="B28" s="22" t="s">
        <v>29</v>
      </c>
      <c r="C28" s="23"/>
      <c r="D28" s="19"/>
      <c r="E28" s="19"/>
      <c r="F28" s="20">
        <v>8</v>
      </c>
      <c r="G28" s="21">
        <f>SUM(G29:G30)</f>
        <v>25.01</v>
      </c>
      <c r="H28" s="21">
        <f>SUM(H29:H30)+0.001</f>
        <v>-14.009</v>
      </c>
      <c r="I28" s="21">
        <f t="shared" ref="I28:L28" si="3">SUM(I29:I30)</f>
        <v>17.7</v>
      </c>
      <c r="J28" s="21">
        <f t="shared" si="3"/>
        <v>69.7</v>
      </c>
      <c r="K28" s="21">
        <f>SUM(K29:K30)+0.003</f>
        <v>7.4029999999999987</v>
      </c>
      <c r="L28" s="21">
        <f t="shared" si="3"/>
        <v>37.169999999999995</v>
      </c>
    </row>
    <row r="29" spans="2:17" ht="22" customHeight="1">
      <c r="B29" s="32" t="s">
        <v>1</v>
      </c>
      <c r="C29" s="143" t="s">
        <v>19</v>
      </c>
      <c r="D29" s="143"/>
      <c r="E29" s="144"/>
      <c r="F29" s="20"/>
      <c r="G29" s="21">
        <v>19.23</v>
      </c>
      <c r="H29" s="21">
        <v>-5.33</v>
      </c>
      <c r="I29" s="21">
        <v>12.32</v>
      </c>
      <c r="J29" s="21">
        <v>58.54</v>
      </c>
      <c r="K29" s="21">
        <v>16.079999999999998</v>
      </c>
      <c r="L29" s="21">
        <v>84.69</v>
      </c>
      <c r="N29" s="79"/>
    </row>
    <row r="30" spans="2:17" ht="22" customHeight="1">
      <c r="B30" s="32" t="s">
        <v>2</v>
      </c>
      <c r="C30" s="143" t="s">
        <v>61</v>
      </c>
      <c r="D30" s="143"/>
      <c r="E30" s="144"/>
      <c r="F30" s="20"/>
      <c r="G30" s="21">
        <v>5.78</v>
      </c>
      <c r="H30" s="21">
        <v>-8.68</v>
      </c>
      <c r="I30" s="21">
        <v>5.38</v>
      </c>
      <c r="J30" s="21">
        <v>11.16</v>
      </c>
      <c r="K30" s="21">
        <v>-8.68</v>
      </c>
      <c r="L30" s="21">
        <v>-47.52</v>
      </c>
      <c r="N30" s="79"/>
    </row>
    <row r="31" spans="2:17" ht="22" customHeight="1">
      <c r="B31" s="145" t="s">
        <v>58</v>
      </c>
      <c r="C31" s="146"/>
      <c r="D31" s="146"/>
      <c r="E31" s="147"/>
      <c r="F31" s="20">
        <v>9</v>
      </c>
      <c r="G31" s="21">
        <f t="shared" ref="G31:L31" si="4">G27-G29-G30</f>
        <v>74.34999999999998</v>
      </c>
      <c r="H31" s="21">
        <f t="shared" si="4"/>
        <v>-41.68</v>
      </c>
      <c r="I31" s="21">
        <f t="shared" si="4"/>
        <v>52.629999999999981</v>
      </c>
      <c r="J31" s="21">
        <f t="shared" si="4"/>
        <v>207.22000000000003</v>
      </c>
      <c r="K31" s="21">
        <f t="shared" si="4"/>
        <v>21.979999999999997</v>
      </c>
      <c r="L31" s="21">
        <f t="shared" si="4"/>
        <v>110.52000000000001</v>
      </c>
      <c r="N31" s="79"/>
      <c r="O31" s="79"/>
    </row>
    <row r="32" spans="2:17" ht="22" customHeight="1">
      <c r="B32" s="145" t="s">
        <v>62</v>
      </c>
      <c r="C32" s="146"/>
      <c r="D32" s="146"/>
      <c r="E32" s="147"/>
      <c r="F32" s="20">
        <v>10</v>
      </c>
      <c r="G32" s="37">
        <v>0</v>
      </c>
      <c r="H32" s="37">
        <v>0</v>
      </c>
      <c r="I32" s="37">
        <v>0</v>
      </c>
      <c r="J32" s="37">
        <v>0</v>
      </c>
      <c r="K32" s="37">
        <v>0</v>
      </c>
      <c r="L32" s="37">
        <v>0</v>
      </c>
    </row>
    <row r="33" spans="2:17" ht="24" hidden="1" customHeight="1">
      <c r="B33" s="54"/>
      <c r="C33" s="146" t="s">
        <v>20</v>
      </c>
      <c r="D33" s="146"/>
      <c r="E33" s="147"/>
      <c r="F33" s="20"/>
      <c r="G33" s="21"/>
      <c r="H33" s="21"/>
      <c r="I33" s="21"/>
      <c r="J33" s="21"/>
      <c r="K33" s="21"/>
      <c r="L33" s="21"/>
    </row>
    <row r="34" spans="2:17" ht="39.75" hidden="1" customHeight="1">
      <c r="B34" s="58" t="s">
        <v>21</v>
      </c>
      <c r="C34" s="146" t="s">
        <v>31</v>
      </c>
      <c r="D34" s="146"/>
      <c r="E34" s="147"/>
      <c r="F34" s="20"/>
      <c r="G34" s="21"/>
      <c r="H34" s="21"/>
      <c r="I34" s="21"/>
      <c r="J34" s="21"/>
      <c r="K34" s="21"/>
      <c r="L34" s="21"/>
    </row>
    <row r="35" spans="2:17" ht="24" hidden="1" customHeight="1">
      <c r="B35" s="54"/>
      <c r="C35" s="146" t="s">
        <v>22</v>
      </c>
      <c r="D35" s="146"/>
      <c r="E35" s="147"/>
      <c r="F35" s="20"/>
      <c r="G35" s="21"/>
      <c r="H35" s="21"/>
      <c r="I35" s="21" t="s">
        <v>4</v>
      </c>
      <c r="J35" s="21"/>
      <c r="K35" s="21"/>
      <c r="L35" s="21" t="s">
        <v>4</v>
      </c>
    </row>
    <row r="36" spans="2:17" ht="38.25" hidden="1" customHeight="1">
      <c r="B36" s="58" t="s">
        <v>21</v>
      </c>
      <c r="C36" s="146" t="s">
        <v>32</v>
      </c>
      <c r="D36" s="146"/>
      <c r="E36" s="147"/>
      <c r="F36" s="20"/>
      <c r="G36" s="21"/>
      <c r="H36" s="21"/>
      <c r="I36" s="21" t="s">
        <v>4</v>
      </c>
      <c r="J36" s="21"/>
      <c r="K36" s="21"/>
      <c r="L36" s="21" t="s">
        <v>4</v>
      </c>
    </row>
    <row r="37" spans="2:17" ht="22" customHeight="1">
      <c r="B37" s="145" t="s">
        <v>63</v>
      </c>
      <c r="C37" s="146"/>
      <c r="D37" s="146"/>
      <c r="E37" s="147"/>
      <c r="F37" s="20">
        <v>11</v>
      </c>
      <c r="G37" s="21">
        <f t="shared" ref="G37:L37" si="5">G31+G33+G34</f>
        <v>74.34999999999998</v>
      </c>
      <c r="H37" s="21">
        <f t="shared" si="5"/>
        <v>-41.68</v>
      </c>
      <c r="I37" s="21">
        <f t="shared" si="5"/>
        <v>52.629999999999981</v>
      </c>
      <c r="J37" s="21">
        <f t="shared" si="5"/>
        <v>207.22000000000003</v>
      </c>
      <c r="K37" s="21">
        <f t="shared" si="5"/>
        <v>21.979999999999997</v>
      </c>
      <c r="L37" s="21">
        <f t="shared" si="5"/>
        <v>110.52000000000001</v>
      </c>
      <c r="N37" s="79"/>
      <c r="O37" s="79"/>
    </row>
    <row r="38" spans="2:17" ht="20.149999999999999" hidden="1" customHeight="1">
      <c r="B38" s="45"/>
      <c r="C38" s="46"/>
      <c r="D38" s="46"/>
      <c r="E38" s="47"/>
      <c r="F38" s="20"/>
      <c r="G38" s="21"/>
      <c r="H38" s="21"/>
      <c r="I38" s="88"/>
      <c r="J38" s="88"/>
      <c r="K38" s="88"/>
      <c r="L38" s="21"/>
    </row>
    <row r="39" spans="2:17">
      <c r="B39" s="22" t="s">
        <v>3</v>
      </c>
      <c r="C39" s="23"/>
      <c r="D39" s="19"/>
      <c r="E39" s="35"/>
      <c r="F39" s="20">
        <v>12</v>
      </c>
      <c r="G39" s="21">
        <v>8300</v>
      </c>
      <c r="H39" s="21">
        <v>8300</v>
      </c>
      <c r="I39" s="21">
        <v>8300</v>
      </c>
      <c r="J39" s="21">
        <v>8300</v>
      </c>
      <c r="K39" s="21">
        <v>8300</v>
      </c>
      <c r="L39" s="21">
        <v>8300</v>
      </c>
    </row>
    <row r="40" spans="2:17">
      <c r="B40" s="36" t="s">
        <v>34</v>
      </c>
      <c r="C40" s="19"/>
      <c r="D40" s="19"/>
      <c r="E40" s="35"/>
      <c r="F40" s="20"/>
      <c r="G40" s="21"/>
      <c r="H40" s="21"/>
      <c r="I40" s="89"/>
      <c r="J40" s="89"/>
      <c r="K40" s="89"/>
      <c r="L40" s="37"/>
    </row>
    <row r="41" spans="2:17">
      <c r="B41" s="164" t="s">
        <v>35</v>
      </c>
      <c r="C41" s="155"/>
      <c r="D41" s="155"/>
      <c r="E41" s="165"/>
      <c r="F41" s="20">
        <v>13</v>
      </c>
      <c r="G41" s="21"/>
      <c r="H41" s="21"/>
      <c r="I41" s="89"/>
      <c r="J41" s="89"/>
      <c r="K41" s="89"/>
      <c r="L41" s="21">
        <v>110.52</v>
      </c>
      <c r="N41" s="107"/>
      <c r="O41" s="107"/>
      <c r="P41" s="92"/>
      <c r="Q41" s="3"/>
    </row>
    <row r="42" spans="2:17">
      <c r="B42" s="161" t="s">
        <v>43</v>
      </c>
      <c r="C42" s="162"/>
      <c r="D42" s="162"/>
      <c r="E42" s="163"/>
      <c r="F42" s="20">
        <v>14</v>
      </c>
      <c r="G42" s="21"/>
      <c r="H42" s="21"/>
      <c r="I42" s="89"/>
      <c r="J42" s="89"/>
      <c r="K42" s="89"/>
      <c r="L42" s="21"/>
    </row>
    <row r="43" spans="2:17">
      <c r="B43" s="39" t="s">
        <v>7</v>
      </c>
      <c r="C43" s="7" t="s">
        <v>64</v>
      </c>
      <c r="D43" s="7"/>
      <c r="E43" s="38"/>
      <c r="F43" s="20"/>
      <c r="G43" s="21">
        <v>0.01</v>
      </c>
      <c r="H43" s="21">
        <v>-0.01</v>
      </c>
      <c r="I43" s="21">
        <v>0.01</v>
      </c>
      <c r="J43" s="21">
        <v>0.02</v>
      </c>
      <c r="K43" s="21" t="s">
        <v>48</v>
      </c>
      <c r="L43" s="21">
        <v>0.01</v>
      </c>
    </row>
    <row r="44" spans="2:17">
      <c r="B44" s="40" t="s">
        <v>8</v>
      </c>
      <c r="C44" s="41" t="s">
        <v>65</v>
      </c>
      <c r="D44" s="41"/>
      <c r="E44" s="42"/>
      <c r="F44" s="24"/>
      <c r="G44" s="21">
        <v>0.01</v>
      </c>
      <c r="H44" s="21">
        <v>-0.01</v>
      </c>
      <c r="I44" s="21">
        <v>0.01</v>
      </c>
      <c r="J44" s="21">
        <v>0.02</v>
      </c>
      <c r="K44" s="21" t="s">
        <v>48</v>
      </c>
      <c r="L44" s="21">
        <v>0.01</v>
      </c>
    </row>
    <row r="45" spans="2:17">
      <c r="B45" s="160"/>
      <c r="C45" s="160"/>
      <c r="D45" s="160"/>
      <c r="E45" s="160"/>
      <c r="F45" s="160"/>
      <c r="G45" s="160"/>
      <c r="H45" s="160"/>
      <c r="I45" s="160"/>
      <c r="J45" s="160"/>
      <c r="K45" s="160"/>
      <c r="L45" s="160"/>
    </row>
    <row r="46" spans="2:17" ht="7.5" customHeight="1">
      <c r="B46" s="68"/>
      <c r="C46" s="68"/>
      <c r="D46" s="68"/>
      <c r="E46" s="68"/>
      <c r="F46" s="131"/>
      <c r="G46" s="68"/>
      <c r="H46" s="68"/>
      <c r="I46" s="68"/>
      <c r="J46" s="68"/>
      <c r="K46" s="68"/>
      <c r="L46" s="1"/>
      <c r="M46" s="102"/>
      <c r="O46" s="1"/>
    </row>
    <row r="47" spans="2:17">
      <c r="B47" s="62" t="s">
        <v>5</v>
      </c>
      <c r="C47" s="63"/>
      <c r="D47" s="63"/>
      <c r="E47" s="63"/>
      <c r="F47" s="132"/>
      <c r="G47" s="63"/>
      <c r="H47" s="63"/>
      <c r="I47" s="63"/>
      <c r="J47" s="63"/>
      <c r="K47"/>
      <c r="L47"/>
      <c r="M47" s="102"/>
      <c r="O47" s="1"/>
    </row>
    <row r="48" spans="2:17">
      <c r="B48" s="81">
        <v>1</v>
      </c>
      <c r="C48" s="155" t="s">
        <v>53</v>
      </c>
      <c r="D48" s="155"/>
      <c r="E48" s="155"/>
      <c r="F48" s="155"/>
      <c r="G48" s="155"/>
      <c r="H48" s="155"/>
      <c r="I48" s="155"/>
      <c r="J48" s="155"/>
      <c r="K48" s="155"/>
      <c r="L48" s="155"/>
      <c r="M48" s="102"/>
      <c r="O48" s="1"/>
    </row>
    <row r="49" spans="2:15">
      <c r="B49" s="81"/>
      <c r="C49" s="114"/>
      <c r="D49" s="114"/>
      <c r="E49" s="114"/>
      <c r="F49" s="133"/>
      <c r="G49" s="114"/>
      <c r="H49" s="114"/>
      <c r="I49" s="114"/>
      <c r="J49" s="114"/>
      <c r="K49"/>
      <c r="L49"/>
      <c r="M49" s="102"/>
      <c r="O49" s="1"/>
    </row>
    <row r="50" spans="2:15" ht="229" customHeight="1">
      <c r="B50" s="81">
        <v>2</v>
      </c>
      <c r="C50" s="154" t="s">
        <v>66</v>
      </c>
      <c r="D50" s="154"/>
      <c r="E50" s="154"/>
      <c r="F50" s="154"/>
      <c r="G50" s="154"/>
      <c r="H50" s="154"/>
      <c r="I50" s="154"/>
      <c r="J50" s="154"/>
      <c r="K50" s="154"/>
      <c r="L50" s="154"/>
      <c r="M50" s="102"/>
      <c r="O50" s="1"/>
    </row>
    <row r="51" spans="2:15">
      <c r="B51" s="81"/>
      <c r="C51" s="114"/>
      <c r="D51" s="114"/>
      <c r="E51" s="114"/>
      <c r="F51" s="133"/>
      <c r="G51" s="114"/>
      <c r="H51" s="114"/>
      <c r="I51" s="114"/>
      <c r="J51" s="114"/>
      <c r="K51"/>
      <c r="L51"/>
      <c r="M51" s="102"/>
      <c r="O51" s="1"/>
    </row>
    <row r="52" spans="2:15">
      <c r="B52" s="81">
        <v>3</v>
      </c>
      <c r="C52" s="154" t="s">
        <v>59</v>
      </c>
      <c r="D52" s="154"/>
      <c r="E52" s="154"/>
      <c r="F52" s="154"/>
      <c r="G52" s="154"/>
      <c r="H52" s="154"/>
      <c r="I52" s="154"/>
      <c r="J52" s="154"/>
      <c r="K52" s="154"/>
      <c r="L52" s="154"/>
      <c r="M52" s="102"/>
      <c r="O52" s="1"/>
    </row>
    <row r="53" spans="2:15">
      <c r="B53" s="82"/>
      <c r="C53" s="80"/>
      <c r="D53" s="80"/>
      <c r="E53" s="80"/>
      <c r="F53" s="134"/>
      <c r="G53" s="80"/>
      <c r="H53" s="80"/>
      <c r="I53" s="80"/>
      <c r="J53" s="80"/>
      <c r="K53"/>
      <c r="L53"/>
      <c r="M53" s="102"/>
      <c r="O53" s="1"/>
    </row>
    <row r="54" spans="2:15" ht="45" customHeight="1">
      <c r="B54" s="81">
        <v>4</v>
      </c>
      <c r="C54" s="154" t="s">
        <v>45</v>
      </c>
      <c r="D54" s="154"/>
      <c r="E54" s="154"/>
      <c r="F54" s="154"/>
      <c r="G54" s="154"/>
      <c r="H54" s="154"/>
      <c r="I54" s="154"/>
      <c r="J54" s="154"/>
      <c r="K54" s="154"/>
      <c r="L54" s="154"/>
      <c r="M54" s="102"/>
      <c r="O54" s="1"/>
    </row>
    <row r="55" spans="2:15">
      <c r="B55" s="82"/>
      <c r="C55" s="80"/>
      <c r="D55" s="80"/>
      <c r="E55" s="80"/>
      <c r="F55" s="134"/>
      <c r="G55" s="80"/>
      <c r="H55" s="80"/>
      <c r="I55" s="80"/>
      <c r="J55" s="80"/>
      <c r="K55"/>
      <c r="L55"/>
      <c r="M55" s="108"/>
      <c r="N55" s="108"/>
      <c r="O55" s="1"/>
    </row>
    <row r="56" spans="2:15">
      <c r="B56" s="81">
        <v>5</v>
      </c>
      <c r="C56" s="156" t="s">
        <v>47</v>
      </c>
      <c r="D56" s="156"/>
      <c r="E56" s="156"/>
      <c r="F56" s="156"/>
      <c r="G56" s="156"/>
      <c r="H56" s="156"/>
      <c r="I56" s="156"/>
      <c r="J56" s="156"/>
      <c r="K56" s="156"/>
      <c r="L56" s="156"/>
      <c r="M56" s="108"/>
      <c r="N56" s="108"/>
      <c r="O56" s="1"/>
    </row>
    <row r="57" spans="2:15">
      <c r="B57" s="81"/>
      <c r="C57" s="116"/>
      <c r="D57" s="116"/>
      <c r="E57" s="116"/>
      <c r="F57" s="133"/>
      <c r="G57" s="116"/>
      <c r="H57" s="116"/>
      <c r="I57" s="116"/>
      <c r="J57" s="116"/>
      <c r="K57" s="117"/>
      <c r="L57" s="117"/>
      <c r="M57" s="108"/>
      <c r="N57" s="108"/>
      <c r="O57" s="1"/>
    </row>
    <row r="58" spans="2:15" ht="20.25" customHeight="1">
      <c r="B58" s="81">
        <v>6</v>
      </c>
      <c r="C58" s="157" t="s">
        <v>26</v>
      </c>
      <c r="D58" s="157"/>
      <c r="E58" s="157"/>
      <c r="F58" s="157"/>
      <c r="G58" s="157"/>
      <c r="H58" s="157"/>
      <c r="I58" s="157"/>
      <c r="J58" s="157"/>
      <c r="K58"/>
      <c r="L58"/>
      <c r="M58" s="109"/>
      <c r="O58" s="1"/>
    </row>
    <row r="59" spans="2:15">
      <c r="B59" s="64"/>
      <c r="C59" s="113"/>
      <c r="D59" s="113"/>
      <c r="E59" s="113"/>
      <c r="F59" s="133"/>
      <c r="G59" s="113"/>
      <c r="H59" s="113"/>
      <c r="I59" s="113"/>
      <c r="J59" s="113"/>
      <c r="K59"/>
      <c r="L59"/>
      <c r="M59" s="109"/>
      <c r="O59" s="1"/>
    </row>
    <row r="60" spans="2:15">
      <c r="B60" s="158" t="s">
        <v>28</v>
      </c>
      <c r="C60" s="158"/>
      <c r="D60" s="158"/>
      <c r="E60" s="158"/>
      <c r="F60" s="158"/>
      <c r="G60" s="158"/>
      <c r="H60" s="158"/>
      <c r="I60" s="158"/>
      <c r="J60" s="158"/>
      <c r="K60"/>
      <c r="L60"/>
      <c r="M60" s="109"/>
      <c r="O60" s="1"/>
    </row>
    <row r="61" spans="2:15" ht="12.75" customHeight="1">
      <c r="B61" s="166" t="s">
        <v>67</v>
      </c>
      <c r="C61" s="166"/>
      <c r="D61" s="166"/>
      <c r="E61" s="166"/>
      <c r="F61" s="166"/>
      <c r="G61" s="166"/>
      <c r="H61" s="166"/>
      <c r="I61" s="166"/>
      <c r="J61" s="166"/>
      <c r="K61" s="166"/>
      <c r="L61" s="166"/>
      <c r="M61" s="109"/>
      <c r="O61" s="1"/>
    </row>
    <row r="62" spans="2:15" ht="26.5" customHeight="1">
      <c r="B62" s="166"/>
      <c r="C62" s="166"/>
      <c r="D62" s="166"/>
      <c r="E62" s="166"/>
      <c r="F62" s="166"/>
      <c r="G62" s="166"/>
      <c r="H62" s="166"/>
      <c r="I62" s="166"/>
      <c r="J62" s="166"/>
      <c r="K62" s="166"/>
      <c r="L62" s="166"/>
      <c r="M62" s="110"/>
      <c r="O62" s="1"/>
    </row>
    <row r="63" spans="2:15" ht="32" customHeight="1">
      <c r="B63" s="166"/>
      <c r="C63" s="166"/>
      <c r="D63" s="166"/>
      <c r="E63" s="166"/>
      <c r="F63" s="166"/>
      <c r="G63" s="166"/>
      <c r="H63" s="166"/>
      <c r="I63" s="166"/>
      <c r="J63" s="166"/>
      <c r="K63" s="166"/>
      <c r="L63" s="166"/>
      <c r="M63" s="108"/>
      <c r="O63" s="1"/>
    </row>
    <row r="64" spans="2:15">
      <c r="B64" s="91"/>
      <c r="C64" s="92"/>
      <c r="D64" s="91"/>
      <c r="E64" s="91"/>
      <c r="F64" s="135"/>
      <c r="G64" s="91"/>
      <c r="H64" s="91"/>
      <c r="I64" s="66"/>
      <c r="K64"/>
      <c r="L64"/>
      <c r="M64" s="111"/>
      <c r="N64" s="111"/>
      <c r="O64" s="1"/>
    </row>
    <row r="65" spans="1:16">
      <c r="B65" s="93" t="s">
        <v>13</v>
      </c>
      <c r="C65" s="94"/>
      <c r="D65" s="94"/>
      <c r="E65" s="94"/>
      <c r="F65" s="136"/>
      <c r="G65" s="94"/>
      <c r="H65" s="94"/>
      <c r="I65" s="94"/>
      <c r="J65" s="4"/>
      <c r="K65"/>
      <c r="L65"/>
      <c r="M65" s="112"/>
      <c r="N65" s="112"/>
      <c r="O65" s="90"/>
      <c r="P65" s="123"/>
    </row>
    <row r="66" spans="1:16">
      <c r="B66" s="93" t="s">
        <v>15</v>
      </c>
      <c r="C66" s="94"/>
      <c r="D66" s="94"/>
      <c r="E66" s="91"/>
      <c r="F66" s="137"/>
      <c r="H66"/>
      <c r="I66" s="1"/>
      <c r="J66" s="118" t="s">
        <v>14</v>
      </c>
      <c r="L66"/>
      <c r="M66" s="102"/>
      <c r="O66" s="1"/>
    </row>
    <row r="67" spans="1:16">
      <c r="B67" s="93" t="s">
        <v>16</v>
      </c>
      <c r="C67" s="93"/>
      <c r="D67" s="93"/>
      <c r="E67" s="94"/>
      <c r="F67" s="138"/>
      <c r="H67"/>
      <c r="I67" s="1"/>
      <c r="J67" s="5"/>
      <c r="K67" s="96"/>
      <c r="L67"/>
      <c r="M67" s="102"/>
      <c r="O67" s="1"/>
    </row>
    <row r="68" spans="1:16">
      <c r="B68" s="93"/>
      <c r="C68" s="93"/>
      <c r="D68" s="93"/>
      <c r="E68" s="94"/>
      <c r="F68" s="138"/>
      <c r="H68"/>
      <c r="I68" s="1"/>
      <c r="J68" s="5"/>
      <c r="K68" s="96"/>
      <c r="L68"/>
      <c r="M68" s="102"/>
      <c r="O68" s="1"/>
    </row>
    <row r="69" spans="1:16">
      <c r="B69" s="93" t="s">
        <v>46</v>
      </c>
      <c r="C69" s="93"/>
      <c r="D69" s="93"/>
      <c r="E69" s="94"/>
      <c r="F69" s="138"/>
      <c r="H69"/>
      <c r="I69" s="1"/>
      <c r="J69" s="5"/>
      <c r="K69" s="96"/>
      <c r="L69"/>
      <c r="M69" s="102"/>
      <c r="O69" s="1"/>
    </row>
    <row r="70" spans="1:16">
      <c r="B70" s="93" t="s">
        <v>54</v>
      </c>
      <c r="C70" s="94"/>
      <c r="D70" s="94"/>
      <c r="E70" s="94"/>
      <c r="F70" s="136"/>
      <c r="H70"/>
      <c r="I70" s="1"/>
      <c r="J70" s="6"/>
      <c r="K70" s="95"/>
      <c r="L70"/>
      <c r="M70" s="102"/>
      <c r="O70" s="1"/>
    </row>
    <row r="71" spans="1:16">
      <c r="B71" s="94"/>
      <c r="C71" s="94"/>
      <c r="D71" s="94"/>
      <c r="E71" s="94"/>
      <c r="F71" s="136"/>
      <c r="H71"/>
      <c r="I71" s="95" t="s">
        <v>49</v>
      </c>
      <c r="K71" s="95" t="s">
        <v>41</v>
      </c>
      <c r="M71" s="102"/>
      <c r="O71" s="1"/>
    </row>
    <row r="72" spans="1:16">
      <c r="B72" s="97"/>
      <c r="C72" s="97"/>
      <c r="D72" s="97"/>
      <c r="E72" s="97"/>
      <c r="F72" s="139"/>
      <c r="G72" s="97"/>
      <c r="H72" s="97"/>
      <c r="I72" s="97"/>
      <c r="J72" s="115"/>
      <c r="K72"/>
      <c r="L72"/>
      <c r="M72" s="102"/>
      <c r="O72" s="1"/>
    </row>
    <row r="73" spans="1:16">
      <c r="A73" s="159" t="s">
        <v>42</v>
      </c>
      <c r="B73" s="159"/>
      <c r="C73" s="159"/>
      <c r="D73" s="159"/>
      <c r="E73" s="159"/>
      <c r="F73" s="159"/>
      <c r="G73" s="159"/>
      <c r="H73" s="159"/>
      <c r="I73" s="159"/>
      <c r="J73" s="159"/>
      <c r="K73" s="159"/>
      <c r="L73" s="159"/>
      <c r="M73" s="159"/>
      <c r="N73" s="119"/>
      <c r="O73" s="119"/>
      <c r="P73" s="119"/>
    </row>
    <row r="74" spans="1:16">
      <c r="B74" s="3"/>
      <c r="C74" s="1"/>
      <c r="H74" s="2"/>
      <c r="L74" s="1"/>
      <c r="M74" s="102"/>
      <c r="O74" s="1"/>
    </row>
  </sheetData>
  <customSheetViews>
    <customSheetView guid="{72D18146-C293-4BF6-9789-8B2151CE2E22}" scale="60" showPageBreaks="1" showGridLines="0" printArea="1" hiddenRows="1" hiddenColumns="1" view="pageBreakPreview">
      <selection activeCell="G160" sqref="G160"/>
      <rowBreaks count="2" manualBreakCount="2">
        <brk id="72" min="2" max="16" man="1"/>
        <brk id="155" min="2" max="16" man="1"/>
      </rowBreaks>
      <pageMargins left="0" right="0" top="0.4" bottom="0.25" header="0.3" footer="0.3"/>
      <printOptions horizontalCentered="1"/>
      <pageSetup paperSize="9" scale="34" orientation="portrait" horizontalDpi="300" verticalDpi="300" r:id="rId1"/>
      <headerFooter alignWithMargins="0"/>
    </customSheetView>
  </customSheetViews>
  <mergeCells count="27">
    <mergeCell ref="B60:J60"/>
    <mergeCell ref="A73:M73"/>
    <mergeCell ref="C48:L48"/>
    <mergeCell ref="B45:L45"/>
    <mergeCell ref="B42:E42"/>
    <mergeCell ref="C33:E33"/>
    <mergeCell ref="C34:E34"/>
    <mergeCell ref="B41:E41"/>
    <mergeCell ref="B37:E37"/>
    <mergeCell ref="C36:E36"/>
    <mergeCell ref="C35:E35"/>
    <mergeCell ref="C50:L50"/>
    <mergeCell ref="C52:L52"/>
    <mergeCell ref="B61:L63"/>
    <mergeCell ref="C54:L54"/>
    <mergeCell ref="C56:L56"/>
    <mergeCell ref="C58:J58"/>
    <mergeCell ref="B1:L1"/>
    <mergeCell ref="B6:L6"/>
    <mergeCell ref="C29:E29"/>
    <mergeCell ref="B32:E32"/>
    <mergeCell ref="B31:E31"/>
    <mergeCell ref="B27:E27"/>
    <mergeCell ref="B16:E16"/>
    <mergeCell ref="B26:E26"/>
    <mergeCell ref="C30:E30"/>
    <mergeCell ref="B25:E25"/>
  </mergeCells>
  <printOptions horizontalCentered="1"/>
  <pageMargins left="0" right="0" top="0.47" bottom="0.15748031496062992" header="1.8" footer="0.78740157480314965"/>
  <pageSetup paperSize="9" scale="42" fitToHeight="0" orientation="portrait"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SEBI PL</vt:lpstr>
      <vt:lpstr>'SEBI PL'!Print_Area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83714</dc:creator>
  <cp:lastModifiedBy>Rabi Jha</cp:lastModifiedBy>
  <cp:lastPrinted>2025-01-30T07:42:14Z</cp:lastPrinted>
  <dcterms:created xsi:type="dcterms:W3CDTF">2011-05-18T09:21:54Z</dcterms:created>
  <dcterms:modified xsi:type="dcterms:W3CDTF">2025-01-30T07:42:45Z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